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itkentmusic-my.sharepoint.com/personal/oedwards_kent-music_com/Documents/Desktop/"/>
    </mc:Choice>
  </mc:AlternateContent>
  <xr:revisionPtr revIDLastSave="0" documentId="8_{F8A17411-DBA0-4B96-A6A7-E8CCD33239D3}" xr6:coauthVersionLast="47" xr6:coauthVersionMax="47" xr10:uidLastSave="{00000000-0000-0000-0000-000000000000}"/>
  <bookViews>
    <workbookView xWindow="28680" yWindow="-120" windowWidth="29040" windowHeight="15720" tabRatio="649" xr2:uid="{E9B65D07-D77B-4BC1-88A5-1DFE6DAA6747}"/>
  </bookViews>
  <sheets>
    <sheet name="Introduction" sheetId="10" r:id="rId1"/>
    <sheet name="Instrumental lessons" sheetId="1" r:id="rId2"/>
    <sheet name="Instrumental lessons_2" sheetId="2" r:id="rId3"/>
    <sheet name="Instrumental lessons_3" sheetId="6" r:id="rId4"/>
    <sheet name="Ensembles" sheetId="3" r:id="rId5"/>
    <sheet name="Ensembles_2" sheetId="4" r:id="rId6"/>
    <sheet name="Ensembles_3" sheetId="7" r:id="rId7"/>
    <sheet name="Standards" sheetId="5" r:id="rId8"/>
    <sheet name="Survey (2)" sheetId="9"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1" i="4" l="1"/>
  <c r="I42" i="4"/>
  <c r="I46" i="4" s="1"/>
  <c r="I43" i="4"/>
  <c r="I44" i="4"/>
  <c r="I45" i="4"/>
  <c r="B46" i="4"/>
  <c r="C46" i="4"/>
  <c r="D46" i="4"/>
  <c r="E46" i="4"/>
  <c r="F46" i="4"/>
  <c r="G46" i="4"/>
  <c r="H46" i="4"/>
  <c r="VE4" i="9"/>
  <c r="VD4" i="9"/>
  <c r="VC4" i="9"/>
  <c r="VB4" i="9"/>
  <c r="VA4" i="9"/>
  <c r="UZ4" i="9"/>
  <c r="UY4" i="9"/>
  <c r="UX4" i="9"/>
  <c r="UW4" i="9"/>
  <c r="UV4" i="9"/>
  <c r="UU4" i="9"/>
  <c r="UT4" i="9"/>
  <c r="US4" i="9"/>
  <c r="UR4" i="9"/>
  <c r="UQ4" i="9"/>
  <c r="UP4" i="9"/>
  <c r="UO4" i="9"/>
  <c r="UN4" i="9"/>
  <c r="UM4" i="9"/>
  <c r="UL4" i="9"/>
  <c r="UK4" i="9"/>
  <c r="UJ4" i="9"/>
  <c r="UI4" i="9"/>
  <c r="UH4" i="9"/>
  <c r="UG4" i="9"/>
  <c r="UF4" i="9"/>
  <c r="UE4" i="9"/>
  <c r="UD4" i="9"/>
  <c r="UC4" i="9"/>
  <c r="UB4" i="9"/>
  <c r="UA4" i="9"/>
  <c r="TZ4" i="9"/>
  <c r="TY4" i="9"/>
  <c r="TX4" i="9"/>
  <c r="TW4" i="9"/>
  <c r="TV4" i="9"/>
  <c r="TU4" i="9"/>
  <c r="TT4" i="9"/>
  <c r="TS4" i="9"/>
  <c r="TR4" i="9"/>
  <c r="TQ4" i="9"/>
  <c r="TP4" i="9"/>
  <c r="TO4" i="9"/>
  <c r="TN4" i="9"/>
  <c r="TM4" i="9"/>
  <c r="TL4" i="9"/>
  <c r="TK4" i="9"/>
  <c r="TJ4" i="9"/>
  <c r="TI4" i="9"/>
  <c r="TH4" i="9"/>
  <c r="TG4" i="9"/>
  <c r="TF4" i="9"/>
  <c r="TE4" i="9"/>
  <c r="TD4" i="9"/>
  <c r="TC4" i="9"/>
  <c r="TB4" i="9"/>
  <c r="TA4" i="9"/>
  <c r="SZ4" i="9"/>
  <c r="SY4" i="9"/>
  <c r="SX4" i="9"/>
  <c r="SW4" i="9"/>
  <c r="SV4" i="9"/>
  <c r="SU4" i="9"/>
  <c r="ST4" i="9"/>
  <c r="SS4" i="9"/>
  <c r="SR4" i="9"/>
  <c r="SQ4" i="9"/>
  <c r="SP4" i="9"/>
  <c r="SO4" i="9"/>
  <c r="SN4" i="9"/>
  <c r="SM4" i="9"/>
  <c r="SL4" i="9"/>
  <c r="SK4" i="9"/>
  <c r="SJ4" i="9"/>
  <c r="SI4" i="9"/>
  <c r="SH4" i="9"/>
  <c r="SG4" i="9"/>
  <c r="SF4" i="9"/>
  <c r="SE4" i="9"/>
  <c r="SD4" i="9"/>
  <c r="SC4" i="9"/>
  <c r="SB4" i="9"/>
  <c r="SA4" i="9"/>
  <c r="RZ4" i="9"/>
  <c r="RY4" i="9"/>
  <c r="RX4" i="9"/>
  <c r="RW4" i="9"/>
  <c r="RV4" i="9"/>
  <c r="RU4" i="9"/>
  <c r="RT4" i="9"/>
  <c r="RS4" i="9"/>
  <c r="RR4" i="9"/>
  <c r="RQ4" i="9"/>
  <c r="RP4" i="9"/>
  <c r="RO4" i="9"/>
  <c r="RN4" i="9"/>
  <c r="RM4" i="9"/>
  <c r="RL4" i="9"/>
  <c r="RK4" i="9"/>
  <c r="RJ4" i="9"/>
  <c r="RI4" i="9"/>
  <c r="RH4" i="9"/>
  <c r="RG4" i="9"/>
  <c r="RF4" i="9"/>
  <c r="RE4" i="9"/>
  <c r="RD4" i="9"/>
  <c r="RC4" i="9"/>
  <c r="RB4" i="9"/>
  <c r="RA4" i="9"/>
  <c r="QZ4" i="9"/>
  <c r="QY4" i="9"/>
  <c r="QX4" i="9"/>
  <c r="QW4" i="9"/>
  <c r="QV4" i="9"/>
  <c r="QU4" i="9"/>
  <c r="QT4" i="9"/>
  <c r="QS4" i="9"/>
  <c r="QR4" i="9"/>
  <c r="QQ4" i="9"/>
  <c r="QP4" i="9"/>
  <c r="QO4" i="9"/>
  <c r="QN4" i="9"/>
  <c r="QM4" i="9"/>
  <c r="QL4" i="9"/>
  <c r="QK4" i="9"/>
  <c r="QJ4" i="9"/>
  <c r="QI4" i="9"/>
  <c r="QH4" i="9"/>
  <c r="QG4" i="9"/>
  <c r="QF4" i="9"/>
  <c r="QE4" i="9"/>
  <c r="QD4" i="9"/>
  <c r="QC4" i="9"/>
  <c r="QB4" i="9"/>
  <c r="QA4" i="9"/>
  <c r="PZ4" i="9"/>
  <c r="PY4" i="9"/>
  <c r="PX4" i="9"/>
  <c r="PW4" i="9"/>
  <c r="PV4" i="9"/>
  <c r="PU4" i="9"/>
  <c r="PT4" i="9"/>
  <c r="PS4" i="9"/>
  <c r="PR4" i="9"/>
  <c r="PQ4" i="9"/>
  <c r="PP4" i="9"/>
  <c r="PO4" i="9"/>
  <c r="PN4" i="9"/>
  <c r="PM4" i="9"/>
  <c r="PL4" i="9"/>
  <c r="PK4" i="9"/>
  <c r="PJ4" i="9"/>
  <c r="PI4" i="9"/>
  <c r="PH4" i="9"/>
  <c r="PG4" i="9"/>
  <c r="PF4" i="9"/>
  <c r="PE4" i="9"/>
  <c r="PD4" i="9"/>
  <c r="PC4" i="9"/>
  <c r="PB4" i="9"/>
  <c r="PA4" i="9"/>
  <c r="OZ4" i="9"/>
  <c r="OY4" i="9"/>
  <c r="OX4" i="9"/>
  <c r="OW4" i="9"/>
  <c r="OV4" i="9"/>
  <c r="OU4" i="9"/>
  <c r="OT4" i="9"/>
  <c r="OS4" i="9"/>
  <c r="OR4" i="9"/>
  <c r="OQ4" i="9"/>
  <c r="OP4" i="9"/>
  <c r="OO4" i="9"/>
  <c r="ON4" i="9"/>
  <c r="OM4" i="9"/>
  <c r="OL4" i="9"/>
  <c r="OK4" i="9"/>
  <c r="OJ4" i="9"/>
  <c r="OI4" i="9"/>
  <c r="OH4" i="9"/>
  <c r="OG4" i="9"/>
  <c r="OF4" i="9"/>
  <c r="OE4" i="9"/>
  <c r="OD4" i="9"/>
  <c r="OC4" i="9"/>
  <c r="OB4" i="9"/>
  <c r="OA4" i="9"/>
  <c r="NZ4" i="9"/>
  <c r="NY4" i="9"/>
  <c r="NX4" i="9"/>
  <c r="NW4" i="9"/>
  <c r="NV4" i="9"/>
  <c r="NU4" i="9"/>
  <c r="NT4" i="9"/>
  <c r="NS4" i="9"/>
  <c r="NR4" i="9"/>
  <c r="NQ4" i="9"/>
  <c r="NP4" i="9"/>
  <c r="NO4" i="9"/>
  <c r="NN4" i="9"/>
  <c r="NM4" i="9"/>
  <c r="NL4" i="9"/>
  <c r="NK4" i="9"/>
  <c r="NJ4" i="9"/>
  <c r="NI4" i="9"/>
  <c r="NH4" i="9"/>
  <c r="NG4" i="9"/>
  <c r="NF4" i="9"/>
  <c r="NE4" i="9"/>
  <c r="ND4" i="9"/>
  <c r="NC4" i="9"/>
  <c r="NB4" i="9"/>
  <c r="NA4" i="9"/>
  <c r="MZ4" i="9"/>
  <c r="MY4" i="9"/>
  <c r="MX4" i="9"/>
  <c r="MW4" i="9"/>
  <c r="MV4" i="9"/>
  <c r="MU4" i="9"/>
  <c r="MT4" i="9"/>
  <c r="MS4" i="9"/>
  <c r="MR4" i="9"/>
  <c r="MQ4" i="9"/>
  <c r="MP4" i="9"/>
  <c r="MO4" i="9"/>
  <c r="MN4" i="9"/>
  <c r="MM4" i="9"/>
  <c r="ML4" i="9"/>
  <c r="MK4" i="9"/>
  <c r="MJ4" i="9"/>
  <c r="MI4" i="9"/>
  <c r="MH4" i="9"/>
  <c r="MG4" i="9"/>
  <c r="MF4" i="9"/>
  <c r="ME4" i="9"/>
  <c r="MD4" i="9"/>
  <c r="MC4" i="9"/>
  <c r="MB4" i="9"/>
  <c r="MA4" i="9"/>
  <c r="LZ4" i="9"/>
  <c r="LY4" i="9"/>
  <c r="LX4" i="9"/>
  <c r="LW4" i="9"/>
  <c r="LV4" i="9"/>
  <c r="LU4" i="9"/>
  <c r="LT4" i="9"/>
  <c r="LS4" i="9"/>
  <c r="LR4" i="9"/>
  <c r="LQ4" i="9"/>
  <c r="LP4" i="9"/>
  <c r="LO4" i="9"/>
  <c r="LN4" i="9"/>
  <c r="LM4" i="9"/>
  <c r="LL4" i="9"/>
  <c r="LK4" i="9"/>
  <c r="LJ4" i="9"/>
  <c r="LI4" i="9"/>
  <c r="LH4" i="9"/>
  <c r="LG4" i="9"/>
  <c r="LF4" i="9"/>
  <c r="LE4" i="9"/>
  <c r="LD4" i="9"/>
  <c r="LC4" i="9"/>
  <c r="LB4" i="9"/>
  <c r="LA4" i="9"/>
  <c r="KZ4" i="9"/>
  <c r="KY4" i="9"/>
  <c r="KX4" i="9"/>
  <c r="KW4" i="9"/>
  <c r="KV4" i="9"/>
  <c r="KU4" i="9"/>
  <c r="KT4" i="9"/>
  <c r="KS4" i="9"/>
  <c r="KR4" i="9"/>
  <c r="KQ4" i="9"/>
  <c r="KP4" i="9"/>
  <c r="KO4" i="9"/>
  <c r="KN4" i="9"/>
  <c r="KM4" i="9"/>
  <c r="KL4" i="9"/>
  <c r="KK4" i="9"/>
  <c r="KJ4" i="9"/>
  <c r="KI4" i="9"/>
  <c r="KH4" i="9"/>
  <c r="KG4" i="9"/>
  <c r="KF4" i="9"/>
  <c r="KE4" i="9"/>
  <c r="KD4" i="9"/>
  <c r="KC4" i="9"/>
  <c r="KB4" i="9"/>
  <c r="KA4" i="9"/>
  <c r="JZ4" i="9"/>
  <c r="JY4" i="9"/>
  <c r="JX4" i="9"/>
  <c r="JW4" i="9"/>
  <c r="JV4" i="9"/>
  <c r="JU4" i="9"/>
  <c r="JT4" i="9"/>
  <c r="JS4" i="9"/>
  <c r="JR4" i="9"/>
  <c r="JQ4" i="9"/>
  <c r="JP4" i="9"/>
  <c r="JO4" i="9"/>
  <c r="JN4" i="9"/>
  <c r="JM4" i="9"/>
  <c r="JL4" i="9"/>
  <c r="JK4" i="9"/>
  <c r="JJ4" i="9"/>
  <c r="JI4" i="9"/>
  <c r="JH4" i="9"/>
  <c r="JG4" i="9"/>
  <c r="JF4" i="9"/>
  <c r="JE4" i="9"/>
  <c r="JD4" i="9"/>
  <c r="JC4" i="9"/>
  <c r="JB4" i="9"/>
  <c r="JA4" i="9"/>
  <c r="IZ4" i="9"/>
  <c r="IY4" i="9"/>
  <c r="IX4" i="9"/>
  <c r="IW4" i="9"/>
  <c r="IV4" i="9"/>
  <c r="IU4" i="9"/>
  <c r="IT4" i="9"/>
  <c r="IS4" i="9"/>
  <c r="IR4" i="9"/>
  <c r="IQ4" i="9"/>
  <c r="IP4" i="9"/>
  <c r="IO4" i="9"/>
  <c r="IN4" i="9"/>
  <c r="IM4" i="9"/>
  <c r="IL4" i="9"/>
  <c r="IK4" i="9"/>
  <c r="IJ4" i="9"/>
  <c r="II4" i="9"/>
  <c r="IH4" i="9"/>
  <c r="IG4" i="9"/>
  <c r="IF4" i="9"/>
  <c r="IE4" i="9"/>
  <c r="ID4" i="9"/>
  <c r="IC4" i="9"/>
  <c r="IB4" i="9"/>
  <c r="IA4" i="9"/>
  <c r="HZ4" i="9"/>
  <c r="HY4" i="9"/>
  <c r="HX4" i="9"/>
  <c r="HW4" i="9"/>
  <c r="HV4" i="9"/>
  <c r="HU4" i="9"/>
  <c r="HT4" i="9"/>
  <c r="HS4" i="9"/>
  <c r="HR4" i="9"/>
  <c r="HQ4" i="9"/>
  <c r="HP4" i="9"/>
  <c r="HO4" i="9"/>
  <c r="HN4" i="9"/>
  <c r="HM4" i="9"/>
  <c r="HL4" i="9"/>
  <c r="HK4" i="9"/>
  <c r="HJ4" i="9"/>
  <c r="HI4" i="9"/>
  <c r="HH4" i="9"/>
  <c r="HG4" i="9"/>
  <c r="HF4" i="9"/>
  <c r="HE4" i="9"/>
  <c r="HD4" i="9"/>
  <c r="HC4" i="9"/>
  <c r="HB4" i="9"/>
  <c r="HA4" i="9"/>
  <c r="GZ4" i="9"/>
  <c r="GY4" i="9"/>
  <c r="GX4" i="9"/>
  <c r="GW4" i="9"/>
  <c r="GV4" i="9"/>
  <c r="GU4" i="9"/>
  <c r="GT4" i="9"/>
  <c r="GS4" i="9"/>
  <c r="GR4" i="9"/>
  <c r="GQ4" i="9"/>
  <c r="GP4" i="9"/>
  <c r="GO4" i="9"/>
  <c r="GN4" i="9"/>
  <c r="GM4" i="9"/>
  <c r="GL4" i="9"/>
  <c r="GK4" i="9"/>
  <c r="GJ4" i="9"/>
  <c r="GI4" i="9"/>
  <c r="GH4" i="9"/>
  <c r="GG4" i="9"/>
  <c r="GF4" i="9"/>
  <c r="GE4" i="9"/>
  <c r="GD4" i="9"/>
  <c r="GC4" i="9"/>
  <c r="GB4" i="9"/>
  <c r="GA4" i="9"/>
  <c r="FZ4" i="9"/>
  <c r="FY4" i="9"/>
  <c r="FX4" i="9"/>
  <c r="FW4" i="9"/>
  <c r="FV4" i="9"/>
  <c r="FU4" i="9"/>
  <c r="FT4" i="9"/>
  <c r="FS4" i="9"/>
  <c r="FR4" i="9"/>
  <c r="FQ4" i="9"/>
  <c r="FP4" i="9"/>
  <c r="FO4" i="9"/>
  <c r="FN4" i="9"/>
  <c r="FM4" i="9"/>
  <c r="FL4" i="9"/>
  <c r="FK4" i="9"/>
  <c r="FJ4" i="9"/>
  <c r="FI4" i="9"/>
  <c r="FH4" i="9"/>
  <c r="FG4" i="9"/>
  <c r="FF4" i="9"/>
  <c r="FE4" i="9"/>
  <c r="FD4" i="9"/>
  <c r="FC4" i="9"/>
  <c r="FB4" i="9"/>
  <c r="FA4" i="9"/>
  <c r="EZ4" i="9"/>
  <c r="EY4" i="9"/>
  <c r="EX4" i="9"/>
  <c r="EW4" i="9"/>
  <c r="EV4" i="9"/>
  <c r="EU4" i="9"/>
  <c r="ET4" i="9"/>
  <c r="ES4" i="9"/>
  <c r="ER4" i="9"/>
  <c r="EQ4" i="9"/>
  <c r="EP4" i="9"/>
  <c r="EO4" i="9"/>
  <c r="EN4" i="9"/>
  <c r="EM4" i="9"/>
  <c r="EL4" i="9"/>
  <c r="EK4" i="9"/>
  <c r="EJ4" i="9"/>
  <c r="EI4" i="9"/>
  <c r="EH4" i="9"/>
  <c r="EG4" i="9"/>
  <c r="EF4" i="9"/>
  <c r="EE4" i="9"/>
  <c r="ED4" i="9"/>
  <c r="EC4" i="9"/>
  <c r="EB4" i="9"/>
  <c r="EA4" i="9"/>
  <c r="DZ4" i="9"/>
  <c r="DY4" i="9"/>
  <c r="DX4" i="9"/>
  <c r="DW4" i="9"/>
  <c r="DV4" i="9"/>
  <c r="DU4" i="9"/>
  <c r="DT4" i="9"/>
  <c r="DS4" i="9"/>
  <c r="DR4" i="9"/>
  <c r="DQ4" i="9"/>
  <c r="DP4" i="9"/>
  <c r="DO4" i="9"/>
  <c r="DN4" i="9"/>
  <c r="DM4" i="9"/>
  <c r="DL4" i="9"/>
  <c r="DK4" i="9"/>
  <c r="DJ4" i="9"/>
  <c r="DI4" i="9"/>
  <c r="DH4" i="9"/>
  <c r="DG4" i="9"/>
  <c r="DF4" i="9"/>
  <c r="DE4" i="9"/>
  <c r="DD4" i="9"/>
  <c r="DC4" i="9"/>
  <c r="DB4" i="9"/>
  <c r="DA4" i="9"/>
  <c r="CZ4" i="9"/>
  <c r="CY4" i="9"/>
  <c r="CX4" i="9"/>
  <c r="CW4" i="9"/>
  <c r="CV4" i="9"/>
  <c r="CU4" i="9"/>
  <c r="CT4" i="9"/>
  <c r="CS4" i="9"/>
  <c r="CR4" i="9"/>
  <c r="CQ4" i="9"/>
  <c r="CP4" i="9"/>
  <c r="CO4" i="9"/>
  <c r="CN4" i="9"/>
  <c r="CM4" i="9"/>
  <c r="CL4" i="9"/>
  <c r="CK4" i="9"/>
  <c r="CJ4" i="9"/>
  <c r="CI4" i="9"/>
  <c r="CH4" i="9"/>
  <c r="CG4" i="9"/>
  <c r="CF4" i="9"/>
  <c r="CE4" i="9"/>
  <c r="CD4" i="9"/>
  <c r="CC4" i="9"/>
  <c r="CB4" i="9"/>
  <c r="CA4" i="9"/>
  <c r="BZ4" i="9"/>
  <c r="BY4" i="9"/>
  <c r="BX4" i="9"/>
  <c r="BW4" i="9"/>
  <c r="BV4" i="9"/>
  <c r="BU4" i="9"/>
  <c r="BT4" i="9"/>
  <c r="BS4" i="9"/>
  <c r="BR4" i="9"/>
  <c r="BQ4" i="9"/>
  <c r="BP4" i="9"/>
  <c r="BO4" i="9"/>
  <c r="BN4" i="9"/>
  <c r="BM4" i="9"/>
  <c r="BL4" i="9"/>
  <c r="BK4" i="9"/>
  <c r="BJ4" i="9"/>
  <c r="BI4" i="9"/>
  <c r="BH4" i="9"/>
  <c r="BG4" i="9"/>
  <c r="BF4" i="9"/>
  <c r="BE4" i="9"/>
  <c r="BD4" i="9"/>
  <c r="BC4" i="9"/>
  <c r="BB4" i="9"/>
  <c r="BA4" i="9"/>
  <c r="AZ4" i="9"/>
  <c r="AY4" i="9"/>
  <c r="AX4" i="9"/>
  <c r="AW4" i="9"/>
  <c r="AV4" i="9"/>
  <c r="AU4" i="9"/>
  <c r="AT4" i="9"/>
  <c r="AS4" i="9"/>
  <c r="AR4" i="9"/>
  <c r="AQ4" i="9"/>
  <c r="AP4" i="9"/>
  <c r="AO4" i="9"/>
  <c r="AN4" i="9"/>
  <c r="AM4" i="9"/>
  <c r="AL4" i="9"/>
  <c r="AK4" i="9"/>
  <c r="AJ4" i="9"/>
  <c r="AI4" i="9"/>
  <c r="AH4" i="9"/>
  <c r="AG4" i="9"/>
  <c r="AF4" i="9"/>
  <c r="AE4" i="9"/>
  <c r="AD4" i="9"/>
  <c r="AC4" i="9"/>
  <c r="AB4" i="9"/>
  <c r="AA4" i="9"/>
  <c r="Z4" i="9"/>
  <c r="Y4" i="9"/>
  <c r="X4" i="9"/>
  <c r="W4" i="9"/>
  <c r="V4" i="9"/>
  <c r="U4" i="9"/>
  <c r="T4" i="9"/>
  <c r="S4" i="9"/>
  <c r="R4" i="9"/>
  <c r="Q4" i="9"/>
  <c r="P4" i="9"/>
  <c r="O4" i="9"/>
  <c r="N4" i="9"/>
  <c r="M4" i="9"/>
  <c r="L4" i="9"/>
  <c r="K4" i="9"/>
  <c r="J4" i="9"/>
  <c r="I4" i="9"/>
  <c r="H4" i="9"/>
  <c r="G4" i="9"/>
  <c r="F4" i="9"/>
  <c r="E4" i="9"/>
  <c r="D4" i="9"/>
  <c r="B4" i="9"/>
  <c r="A4" i="9"/>
  <c r="B9" i="5" l="1"/>
  <c r="H11" i="7"/>
  <c r="G11" i="7"/>
  <c r="F11" i="7"/>
  <c r="E11" i="7"/>
  <c r="D11" i="7"/>
  <c r="C11" i="7"/>
  <c r="B11" i="7"/>
  <c r="I10" i="7"/>
  <c r="I9" i="7"/>
  <c r="I8" i="7"/>
  <c r="I7" i="7"/>
  <c r="I6" i="7"/>
  <c r="H36" i="4"/>
  <c r="G36" i="4"/>
  <c r="F36" i="4"/>
  <c r="E36" i="4"/>
  <c r="D36" i="4"/>
  <c r="C36" i="4"/>
  <c r="B36" i="4"/>
  <c r="I35" i="4"/>
  <c r="I34" i="4"/>
  <c r="I33" i="4"/>
  <c r="I32" i="4"/>
  <c r="I31" i="4"/>
  <c r="I30" i="4"/>
  <c r="I29" i="4"/>
  <c r="I28" i="4"/>
  <c r="I27" i="4"/>
  <c r="I26" i="4"/>
  <c r="I25" i="4"/>
  <c r="I24" i="4"/>
  <c r="I23" i="4"/>
  <c r="I22" i="4"/>
  <c r="I21" i="4"/>
  <c r="I20" i="4"/>
  <c r="I19" i="4"/>
  <c r="I18" i="4"/>
  <c r="I17" i="4"/>
  <c r="H12" i="4"/>
  <c r="G12" i="4"/>
  <c r="F12" i="4"/>
  <c r="E12" i="4"/>
  <c r="D12" i="4"/>
  <c r="C12" i="4"/>
  <c r="B12" i="4"/>
  <c r="I11" i="4"/>
  <c r="I10" i="4"/>
  <c r="I9" i="4"/>
  <c r="I11" i="7" l="1"/>
  <c r="I12" i="4"/>
  <c r="I36" i="4"/>
  <c r="A39" i="6" l="1"/>
  <c r="B37" i="6"/>
  <c r="C12" i="6"/>
  <c r="B12" i="6"/>
  <c r="B10" i="3"/>
  <c r="H31" i="2"/>
  <c r="G31" i="2"/>
  <c r="F31" i="2"/>
  <c r="E31" i="2"/>
  <c r="D31" i="2"/>
  <c r="C31" i="2"/>
  <c r="B31" i="2"/>
  <c r="I30" i="2"/>
  <c r="I29" i="2"/>
  <c r="I28" i="2"/>
  <c r="I27" i="2"/>
  <c r="I26" i="2"/>
  <c r="H21" i="2"/>
  <c r="G21" i="2"/>
  <c r="F21" i="2"/>
  <c r="E21" i="2"/>
  <c r="D21" i="2"/>
  <c r="C21" i="2"/>
  <c r="B21" i="2"/>
  <c r="I20" i="2"/>
  <c r="I19" i="2"/>
  <c r="I18" i="2"/>
  <c r="I17" i="2"/>
  <c r="I16" i="2"/>
  <c r="H11" i="2"/>
  <c r="G11" i="2"/>
  <c r="F11" i="2"/>
  <c r="E11" i="2"/>
  <c r="D11" i="2"/>
  <c r="C11" i="2"/>
  <c r="B11" i="2"/>
  <c r="I10" i="2"/>
  <c r="I9" i="2"/>
  <c r="I8" i="2"/>
  <c r="I7" i="2"/>
  <c r="I6" i="2"/>
  <c r="H46" i="1"/>
  <c r="G46" i="1"/>
  <c r="F46" i="1"/>
  <c r="E46" i="1"/>
  <c r="D46" i="1"/>
  <c r="C46" i="1"/>
  <c r="B46" i="1"/>
  <c r="I45" i="1"/>
  <c r="I44" i="1"/>
  <c r="I43" i="1"/>
  <c r="I42" i="1"/>
  <c r="I41" i="1"/>
  <c r="I20" i="1"/>
  <c r="I21" i="1"/>
  <c r="I22" i="1"/>
  <c r="I23" i="1"/>
  <c r="I24" i="1"/>
  <c r="I25" i="1"/>
  <c r="I26" i="1"/>
  <c r="I27" i="1"/>
  <c r="I28" i="1"/>
  <c r="I29" i="1"/>
  <c r="I30" i="1"/>
  <c r="I31" i="1"/>
  <c r="I32" i="1"/>
  <c r="I33" i="1"/>
  <c r="I34" i="1"/>
  <c r="I35" i="1"/>
  <c r="C36" i="1"/>
  <c r="D36" i="1"/>
  <c r="E36" i="1"/>
  <c r="F36" i="1"/>
  <c r="G36" i="1"/>
  <c r="H36" i="1"/>
  <c r="B36" i="1"/>
  <c r="I19" i="1"/>
  <c r="I18" i="1"/>
  <c r="I17" i="1"/>
  <c r="I10" i="1"/>
  <c r="I11" i="1"/>
  <c r="I9" i="1"/>
  <c r="C12" i="1"/>
  <c r="D12" i="1"/>
  <c r="E12" i="1"/>
  <c r="F12" i="1"/>
  <c r="G12" i="1"/>
  <c r="H12" i="1"/>
  <c r="B12" i="1"/>
  <c r="F48" i="1" l="1"/>
  <c r="G48" i="1"/>
  <c r="C48" i="1"/>
  <c r="D48" i="1"/>
  <c r="E48" i="1"/>
  <c r="B48" i="1"/>
  <c r="I31" i="2"/>
  <c r="I21" i="2"/>
  <c r="I11" i="2"/>
  <c r="I36" i="1"/>
  <c r="I46" i="1"/>
  <c r="I12" i="1"/>
  <c r="I48" i="1" l="1"/>
</calcChain>
</file>

<file path=xl/sharedStrings.xml><?xml version="1.0" encoding="utf-8"?>
<sst xmlns="http://schemas.openxmlformats.org/spreadsheetml/2006/main" count="1954" uniqueCount="715">
  <si>
    <t>Instrumental lessons in your school</t>
  </si>
  <si>
    <t>If you do not know a pupil's Key Stage or characteristic, please count them in the relevant 'Unknown' box.</t>
  </si>
  <si>
    <t>EYFS</t>
  </si>
  <si>
    <t>KS1</t>
  </si>
  <si>
    <t>KS2</t>
  </si>
  <si>
    <t>KS3</t>
  </si>
  <si>
    <t>KS4</t>
  </si>
  <si>
    <t>KS5</t>
  </si>
  <si>
    <t>KS N/A or Unknown</t>
  </si>
  <si>
    <t>Female</t>
  </si>
  <si>
    <t>Male</t>
  </si>
  <si>
    <t>Unknown or Prefer not to say</t>
  </si>
  <si>
    <t>Total</t>
  </si>
  <si>
    <t>Total:</t>
  </si>
  <si>
    <t>Asian/Asian British: Indian</t>
  </si>
  <si>
    <t>Asian/Asian British: Pakistani</t>
  </si>
  <si>
    <t>Asian/Asian British: Bangladeshi</t>
  </si>
  <si>
    <t>Asian/Asian British: Chinese</t>
  </si>
  <si>
    <t>Asian/Asian British: Any other Asian background</t>
  </si>
  <si>
    <t>Black/Black British: Black African</t>
  </si>
  <si>
    <t>Black/Black British: Black Caribbean</t>
  </si>
  <si>
    <t>Black/Black British: Any other Black background</t>
  </si>
  <si>
    <t>Mixed: White &amp; Black Caribbean</t>
  </si>
  <si>
    <t>Mixed: White &amp; Black African</t>
  </si>
  <si>
    <t>Mixed: Any other mixed background</t>
  </si>
  <si>
    <t>White: British</t>
  </si>
  <si>
    <t>White: Irish</t>
  </si>
  <si>
    <t>White: Gypsy/Roma</t>
  </si>
  <si>
    <t>White:Traveller of Irish Heritage</t>
  </si>
  <si>
    <t>White: Any other White background</t>
  </si>
  <si>
    <t>Any other ethnic group</t>
  </si>
  <si>
    <t>Mixed: White &amp; Asian</t>
  </si>
  <si>
    <t>Pupils both eligible for Pupil Premium and SEND</t>
  </si>
  <si>
    <t>Pupils eligible for Pupil Premium</t>
  </si>
  <si>
    <t xml:space="preserve"> (i.e. do not double count by counting them under 'SEND' and 'Eligible for Pupil Premium').</t>
  </si>
  <si>
    <t>SEND pupils</t>
  </si>
  <si>
    <t>Pupils not eligible for Pupil Premium or SEND</t>
  </si>
  <si>
    <t>Instrumental lessons in your school - Pupil Premium and SEND - Lesson types</t>
  </si>
  <si>
    <t>Instrumental groups</t>
  </si>
  <si>
    <t>Choir/vocal group – upper voices</t>
  </si>
  <si>
    <t>Choir/vocal group – mixed voices</t>
  </si>
  <si>
    <t>Mixed ensembles</t>
  </si>
  <si>
    <t>Other types of ensemble</t>
  </si>
  <si>
    <t>Ensembles &amp; groups in your school</t>
  </si>
  <si>
    <t>Number of peripatetic teachers supplied by this provider</t>
  </si>
  <si>
    <t>Kent Music</t>
  </si>
  <si>
    <t>All Sorts of Music</t>
  </si>
  <si>
    <t>Integra Music</t>
  </si>
  <si>
    <t>Make Time for Music</t>
  </si>
  <si>
    <t>Music For All</t>
  </si>
  <si>
    <t>Self-employed/Private individuals</t>
  </si>
  <si>
    <t>Other</t>
  </si>
  <si>
    <t>Instrumental lessons in your school - Peripatetic teachers</t>
  </si>
  <si>
    <t>Instrumental lessons in your school - Instruments</t>
  </si>
  <si>
    <t>Number of pupils learning with this provider</t>
  </si>
  <si>
    <t>&lt;&lt;&lt; If both the SEND and Pupil Premium categories apply to a pupil, please count them under 'Both'</t>
  </si>
  <si>
    <t>Djembe</t>
  </si>
  <si>
    <t>Bassoon</t>
  </si>
  <si>
    <t>Brass Mixed</t>
  </si>
  <si>
    <t>Cello</t>
  </si>
  <si>
    <t>Clarinet</t>
  </si>
  <si>
    <t>Cornet</t>
  </si>
  <si>
    <t>Drum Kit</t>
  </si>
  <si>
    <t>Flute</t>
  </si>
  <si>
    <t>French Horn</t>
  </si>
  <si>
    <t>Guitar</t>
  </si>
  <si>
    <t>Oboe</t>
  </si>
  <si>
    <t>Piano/Keyboard</t>
  </si>
  <si>
    <t>Recorder</t>
  </si>
  <si>
    <t>Strings Mixed</t>
  </si>
  <si>
    <t>Trombone</t>
  </si>
  <si>
    <t>Trumpet</t>
  </si>
  <si>
    <t>Tuned Percussion</t>
  </si>
  <si>
    <t>Ukulele</t>
  </si>
  <si>
    <t>Violin</t>
  </si>
  <si>
    <t>Viola</t>
  </si>
  <si>
    <t>Voice</t>
  </si>
  <si>
    <t>Woodwind Mixed</t>
  </si>
  <si>
    <t>Ensembles &amp; groups in your school - Pupils taking part</t>
  </si>
  <si>
    <t>Standards achieved through music</t>
  </si>
  <si>
    <t>Number of pupils</t>
  </si>
  <si>
    <t>Entry: Pre-level 1 RQF / Initial / Prep</t>
  </si>
  <si>
    <t>Foundation: Level 1 RQF / Grade 1-3</t>
  </si>
  <si>
    <t>Intermediate: Level 2 RQF / Grade 4-5</t>
  </si>
  <si>
    <t>Advanced: Level 3 RQF / Grade 6 and above</t>
  </si>
  <si>
    <t>Andrew Parry Music</t>
  </si>
  <si>
    <t>Saxophone</t>
  </si>
  <si>
    <t>ID.name</t>
  </si>
  <si>
    <t>Q5</t>
  </si>
  <si>
    <t>Q60</t>
  </si>
  <si>
    <t>Please enter your Survey ID to start the survey:</t>
  </si>
  <si>
    <t>Please check if this is the correct full name of your sch...</t>
  </si>
  <si>
    <t>Click the file icon below to upload your completed spread...</t>
  </si>
  <si>
    <t>Music for All</t>
  </si>
  <si>
    <t>Self-employed/private individuals</t>
  </si>
  <si>
    <t>If you open your ensemble offer out to pupils from other ...</t>
  </si>
  <si>
    <t/>
  </si>
  <si>
    <t>Q136:1</t>
  </si>
  <si>
    <t>Q138:1</t>
  </si>
  <si>
    <t>Q62a</t>
  </si>
  <si>
    <t>Q62b</t>
  </si>
  <si>
    <t>Q62c</t>
  </si>
  <si>
    <t>Q63a</t>
  </si>
  <si>
    <t>Q63b</t>
  </si>
  <si>
    <t>Q63c</t>
  </si>
  <si>
    <t>Q64a</t>
  </si>
  <si>
    <t>Q64b</t>
  </si>
  <si>
    <t>Q64c</t>
  </si>
  <si>
    <t>Q65a</t>
  </si>
  <si>
    <t>Q65b</t>
  </si>
  <si>
    <t>Q65c</t>
  </si>
  <si>
    <t>Q66a</t>
  </si>
  <si>
    <t>Q66b</t>
  </si>
  <si>
    <t>Q66c</t>
  </si>
  <si>
    <t>Q67a</t>
  </si>
  <si>
    <t>Q67b</t>
  </si>
  <si>
    <t>Q67c</t>
  </si>
  <si>
    <t>Q68a</t>
  </si>
  <si>
    <t>Q68b</t>
  </si>
  <si>
    <t>Q68c</t>
  </si>
  <si>
    <t>Q69a</t>
  </si>
  <si>
    <t>Q69b</t>
  </si>
  <si>
    <t>Q69c</t>
  </si>
  <si>
    <t>Q69d</t>
  </si>
  <si>
    <t>Q69e</t>
  </si>
  <si>
    <t>Q69f</t>
  </si>
  <si>
    <t>Q69g</t>
  </si>
  <si>
    <t>Q69h</t>
  </si>
  <si>
    <t>Q69i</t>
  </si>
  <si>
    <t>Q69j</t>
  </si>
  <si>
    <t>Q69k</t>
  </si>
  <si>
    <t>Q69l</t>
  </si>
  <si>
    <t>Q69m</t>
  </si>
  <si>
    <t>Q69n</t>
  </si>
  <si>
    <t>Q69o</t>
  </si>
  <si>
    <t>Q69p</t>
  </si>
  <si>
    <t>Q69q</t>
  </si>
  <si>
    <t>Q69r</t>
  </si>
  <si>
    <t>Q69s</t>
  </si>
  <si>
    <t>Q70a</t>
  </si>
  <si>
    <t>Q70b</t>
  </si>
  <si>
    <t>Q70c</t>
  </si>
  <si>
    <t>Q70d</t>
  </si>
  <si>
    <t>Q70e</t>
  </si>
  <si>
    <t>Q70f</t>
  </si>
  <si>
    <t>Q70g</t>
  </si>
  <si>
    <t>Q70h</t>
  </si>
  <si>
    <t>Q70i</t>
  </si>
  <si>
    <t>Q70j</t>
  </si>
  <si>
    <t>Q70k</t>
  </si>
  <si>
    <t>Q70l</t>
  </si>
  <si>
    <t>Q70m</t>
  </si>
  <si>
    <t>Q70n</t>
  </si>
  <si>
    <t>Q70o</t>
  </si>
  <si>
    <t>Q70p</t>
  </si>
  <si>
    <t>Q70q</t>
  </si>
  <si>
    <t>Q70r</t>
  </si>
  <si>
    <t>Q70s</t>
  </si>
  <si>
    <t>Q71a</t>
  </si>
  <si>
    <t>Q71b</t>
  </si>
  <si>
    <t>Q71c</t>
  </si>
  <si>
    <t>Q71d</t>
  </si>
  <si>
    <t>Q71e</t>
  </si>
  <si>
    <t>Q71f</t>
  </si>
  <si>
    <t>Q71g</t>
  </si>
  <si>
    <t>Q71h</t>
  </si>
  <si>
    <t>Q71i</t>
  </si>
  <si>
    <t>Q71j</t>
  </si>
  <si>
    <t>Q71k</t>
  </si>
  <si>
    <t>Q71l</t>
  </si>
  <si>
    <t>Q71m</t>
  </si>
  <si>
    <t>Q71n</t>
  </si>
  <si>
    <t>Q71o</t>
  </si>
  <si>
    <t>Q71p</t>
  </si>
  <si>
    <t>Q71q</t>
  </si>
  <si>
    <t>Q71r</t>
  </si>
  <si>
    <t>Q71s</t>
  </si>
  <si>
    <t>Q72a</t>
  </si>
  <si>
    <t>Q72b</t>
  </si>
  <si>
    <t>Q72c</t>
  </si>
  <si>
    <t>Q72d</t>
  </si>
  <si>
    <t>Q72e</t>
  </si>
  <si>
    <t>Q72f</t>
  </si>
  <si>
    <t>Q72g</t>
  </si>
  <si>
    <t>Q72h</t>
  </si>
  <si>
    <t>Q72i</t>
  </si>
  <si>
    <t>Q72j</t>
  </si>
  <si>
    <t>Q72k</t>
  </si>
  <si>
    <t>Q72l</t>
  </si>
  <si>
    <t>Q72m</t>
  </si>
  <si>
    <t>Q72n</t>
  </si>
  <si>
    <t>Q72o</t>
  </si>
  <si>
    <t>Q72p</t>
  </si>
  <si>
    <t>Q72q</t>
  </si>
  <si>
    <t>Q72r</t>
  </si>
  <si>
    <t>Q72s</t>
  </si>
  <si>
    <t>Q73a</t>
  </si>
  <si>
    <t>Q73b</t>
  </si>
  <si>
    <t>Q73c</t>
  </si>
  <si>
    <t>Q73d</t>
  </si>
  <si>
    <t>Q73e</t>
  </si>
  <si>
    <t>Q73f</t>
  </si>
  <si>
    <t>Q73g</t>
  </si>
  <si>
    <t>Q73h</t>
  </si>
  <si>
    <t>Q73i</t>
  </si>
  <si>
    <t>Q73j</t>
  </si>
  <si>
    <t>Q73k</t>
  </si>
  <si>
    <t>Q73l</t>
  </si>
  <si>
    <t>Q73m</t>
  </si>
  <si>
    <t>Q73n</t>
  </si>
  <si>
    <t>Q73o</t>
  </si>
  <si>
    <t>Q73p</t>
  </si>
  <si>
    <t>Q73q</t>
  </si>
  <si>
    <t>Q73r</t>
  </si>
  <si>
    <t>Q73s</t>
  </si>
  <si>
    <t>Q74a</t>
  </si>
  <si>
    <t>Q74b</t>
  </si>
  <si>
    <t>Q74c</t>
  </si>
  <si>
    <t>Q74d</t>
  </si>
  <si>
    <t>Q74e</t>
  </si>
  <si>
    <t>Q74f</t>
  </si>
  <si>
    <t>Q74g</t>
  </si>
  <si>
    <t>Q74h</t>
  </si>
  <si>
    <t>Q74i</t>
  </si>
  <si>
    <t>Q74j</t>
  </si>
  <si>
    <t>Q74k</t>
  </si>
  <si>
    <t>Q74l</t>
  </si>
  <si>
    <t>Q74m</t>
  </si>
  <si>
    <t>Q74n</t>
  </si>
  <si>
    <t>Q74o</t>
  </si>
  <si>
    <t>Q74p</t>
  </si>
  <si>
    <t>Q74q</t>
  </si>
  <si>
    <t>Q74r</t>
  </si>
  <si>
    <t>Q74s</t>
  </si>
  <si>
    <t>Q75a</t>
  </si>
  <si>
    <t>Q75b</t>
  </si>
  <si>
    <t>Q75c</t>
  </si>
  <si>
    <t>Q75d</t>
  </si>
  <si>
    <t>Q75e</t>
  </si>
  <si>
    <t>Q75f</t>
  </si>
  <si>
    <t>Q75g</t>
  </si>
  <si>
    <t>Q75h</t>
  </si>
  <si>
    <t>Q75i</t>
  </si>
  <si>
    <t>Q75j</t>
  </si>
  <si>
    <t>Q75k</t>
  </si>
  <si>
    <t>Q75l</t>
  </si>
  <si>
    <t>Q75m</t>
  </si>
  <si>
    <t>Q75n</t>
  </si>
  <si>
    <t>Q75o</t>
  </si>
  <si>
    <t>Q75p</t>
  </si>
  <si>
    <t>Q75q</t>
  </si>
  <si>
    <t>Q75r</t>
  </si>
  <si>
    <t>Q75s</t>
  </si>
  <si>
    <t>Q76a</t>
  </si>
  <si>
    <t>Q76b</t>
  </si>
  <si>
    <t>Q76c</t>
  </si>
  <si>
    <t>Q76d</t>
  </si>
  <si>
    <t>Q76e</t>
  </si>
  <si>
    <t>Q77a</t>
  </si>
  <si>
    <t>Q77b</t>
  </si>
  <si>
    <t>Q77c</t>
  </si>
  <si>
    <t>Q77d</t>
  </si>
  <si>
    <t>Q77e</t>
  </si>
  <si>
    <t>Q78a</t>
  </si>
  <si>
    <t>Q78b</t>
  </si>
  <si>
    <t>Q78c</t>
  </si>
  <si>
    <t>Q78d</t>
  </si>
  <si>
    <t>Q78e</t>
  </si>
  <si>
    <t>Q79a</t>
  </si>
  <si>
    <t>Q79b</t>
  </si>
  <si>
    <t>Q79c</t>
  </si>
  <si>
    <t>Q79d</t>
  </si>
  <si>
    <t>Q79e</t>
  </si>
  <si>
    <t>Q80a</t>
  </si>
  <si>
    <t>Q80b</t>
  </si>
  <si>
    <t>Q80c</t>
  </si>
  <si>
    <t>Q80d</t>
  </si>
  <si>
    <t>Q80e</t>
  </si>
  <si>
    <t>Q81a</t>
  </si>
  <si>
    <t>Q81b</t>
  </si>
  <si>
    <t>Q81c</t>
  </si>
  <si>
    <t>Q81d</t>
  </si>
  <si>
    <t>Q81e</t>
  </si>
  <si>
    <t>Q82a</t>
  </si>
  <si>
    <t>Q82b</t>
  </si>
  <si>
    <t>Q82c</t>
  </si>
  <si>
    <t>Q82d</t>
  </si>
  <si>
    <t>Q82e</t>
  </si>
  <si>
    <t>Q83a</t>
  </si>
  <si>
    <t>Q83b</t>
  </si>
  <si>
    <t>Q83c</t>
  </si>
  <si>
    <t>Q83d</t>
  </si>
  <si>
    <t>Q83e</t>
  </si>
  <si>
    <t>Q84a</t>
  </si>
  <si>
    <t>Q84b</t>
  </si>
  <si>
    <t>Q84c</t>
  </si>
  <si>
    <t>Q84d</t>
  </si>
  <si>
    <t>Q84e</t>
  </si>
  <si>
    <t>Q85a</t>
  </si>
  <si>
    <t>Q85b</t>
  </si>
  <si>
    <t>Q85c</t>
  </si>
  <si>
    <t>Q85d</t>
  </si>
  <si>
    <t>Q85e</t>
  </si>
  <si>
    <t>Q86a</t>
  </si>
  <si>
    <t>Q86b</t>
  </si>
  <si>
    <t>Q86c</t>
  </si>
  <si>
    <t>Q86d</t>
  </si>
  <si>
    <t>Q86e</t>
  </si>
  <si>
    <t>Q87a</t>
  </si>
  <si>
    <t>Q87b</t>
  </si>
  <si>
    <t>Q87c</t>
  </si>
  <si>
    <t>Q87d</t>
  </si>
  <si>
    <t>Q87e</t>
  </si>
  <si>
    <t>Q88a</t>
  </si>
  <si>
    <t>Q88b</t>
  </si>
  <si>
    <t>Q88c</t>
  </si>
  <si>
    <t>Q88d</t>
  </si>
  <si>
    <t>Q88e</t>
  </si>
  <si>
    <t>Q89a</t>
  </si>
  <si>
    <t>Q89b</t>
  </si>
  <si>
    <t>Q89c</t>
  </si>
  <si>
    <t>Q89d</t>
  </si>
  <si>
    <t>Q89e</t>
  </si>
  <si>
    <t>Q90a</t>
  </si>
  <si>
    <t>Q90b</t>
  </si>
  <si>
    <t>Q90c</t>
  </si>
  <si>
    <t>Q90d</t>
  </si>
  <si>
    <t>Q90e</t>
  </si>
  <si>
    <t>Q91a</t>
  </si>
  <si>
    <t>Q91b</t>
  </si>
  <si>
    <t>Q91c</t>
  </si>
  <si>
    <t>Q91d</t>
  </si>
  <si>
    <t>Q91e</t>
  </si>
  <si>
    <t>Q92a</t>
  </si>
  <si>
    <t>Q92b</t>
  </si>
  <si>
    <t>Q92c</t>
  </si>
  <si>
    <t>Q92d</t>
  </si>
  <si>
    <t>Q92e</t>
  </si>
  <si>
    <t>Q93a</t>
  </si>
  <si>
    <t>Q93b</t>
  </si>
  <si>
    <t>Q93c</t>
  </si>
  <si>
    <t>Q93d</t>
  </si>
  <si>
    <t>Q93e</t>
  </si>
  <si>
    <t>Q94a</t>
  </si>
  <si>
    <t>Q94b</t>
  </si>
  <si>
    <t>Q94c</t>
  </si>
  <si>
    <t>Q94d</t>
  </si>
  <si>
    <t>Q94e</t>
  </si>
  <si>
    <t>Q95a</t>
  </si>
  <si>
    <t>Q95b</t>
  </si>
  <si>
    <t>Q95c</t>
  </si>
  <si>
    <t>Q95d</t>
  </si>
  <si>
    <t>Q95e</t>
  </si>
  <si>
    <t>Q96a</t>
  </si>
  <si>
    <t>Q96b</t>
  </si>
  <si>
    <t>Q96c</t>
  </si>
  <si>
    <t>Q96d</t>
  </si>
  <si>
    <t>Q96e</t>
  </si>
  <si>
    <t>Q97a</t>
  </si>
  <si>
    <t>Q97b</t>
  </si>
  <si>
    <t>Q97c</t>
  </si>
  <si>
    <t>Q97d</t>
  </si>
  <si>
    <t>Q97e</t>
  </si>
  <si>
    <t>Q98a</t>
  </si>
  <si>
    <t>Q98b</t>
  </si>
  <si>
    <t>Q98c</t>
  </si>
  <si>
    <t>Q98d</t>
  </si>
  <si>
    <t>Q98e</t>
  </si>
  <si>
    <t>Q99a</t>
  </si>
  <si>
    <t>Q99b</t>
  </si>
  <si>
    <t>Q99c</t>
  </si>
  <si>
    <t>Q99d</t>
  </si>
  <si>
    <t>Q99e</t>
  </si>
  <si>
    <t>Q100a</t>
  </si>
  <si>
    <t>Q100b</t>
  </si>
  <si>
    <t>Q100c</t>
  </si>
  <si>
    <t>Q100d</t>
  </si>
  <si>
    <t>Q100e</t>
  </si>
  <si>
    <t>Q101a</t>
  </si>
  <si>
    <t>Q101b</t>
  </si>
  <si>
    <t>Q101c</t>
  </si>
  <si>
    <t>Q101d</t>
  </si>
  <si>
    <t>Q101e</t>
  </si>
  <si>
    <t>Q102a</t>
  </si>
  <si>
    <t>Q102b</t>
  </si>
  <si>
    <t>Q102c</t>
  </si>
  <si>
    <t>Q102d</t>
  </si>
  <si>
    <t>Q102e</t>
  </si>
  <si>
    <t>Q103a</t>
  </si>
  <si>
    <t>Q103b</t>
  </si>
  <si>
    <t>Q103c</t>
  </si>
  <si>
    <t>Q103d</t>
  </si>
  <si>
    <t>Q103e</t>
  </si>
  <si>
    <t>Q104a</t>
  </si>
  <si>
    <t>Q104b</t>
  </si>
  <si>
    <t>Q104c</t>
  </si>
  <si>
    <t>Q104d</t>
  </si>
  <si>
    <t>Q104e</t>
  </si>
  <si>
    <t>Q104f</t>
  </si>
  <si>
    <t>Q104g</t>
  </si>
  <si>
    <t>Q104h</t>
  </si>
  <si>
    <t>Q105a</t>
  </si>
  <si>
    <t>Q105b</t>
  </si>
  <si>
    <t>Q105c</t>
  </si>
  <si>
    <t>Q105d</t>
  </si>
  <si>
    <t>Q105e</t>
  </si>
  <si>
    <t>Q105f</t>
  </si>
  <si>
    <t>Q105g</t>
  </si>
  <si>
    <t>Q105h</t>
  </si>
  <si>
    <t>Q106a</t>
  </si>
  <si>
    <t>Q106b</t>
  </si>
  <si>
    <t>Q106c</t>
  </si>
  <si>
    <t>Q106d</t>
  </si>
  <si>
    <t>Q106e</t>
  </si>
  <si>
    <t>Q106f</t>
  </si>
  <si>
    <t>Q106g</t>
  </si>
  <si>
    <t>Q106h</t>
  </si>
  <si>
    <t>Q106i</t>
  </si>
  <si>
    <t>Q106j</t>
  </si>
  <si>
    <t>Q106k</t>
  </si>
  <si>
    <t>Q106l</t>
  </si>
  <si>
    <t>Q106m</t>
  </si>
  <si>
    <t>Q106n</t>
  </si>
  <si>
    <t>Q106o</t>
  </si>
  <si>
    <t>Q106p</t>
  </si>
  <si>
    <t>Q106q</t>
  </si>
  <si>
    <t>Q106r</t>
  </si>
  <si>
    <t>Q106s</t>
  </si>
  <si>
    <t>Q106t</t>
  </si>
  <si>
    <t>Q106u</t>
  </si>
  <si>
    <t>Q106v</t>
  </si>
  <si>
    <t>Q106w</t>
  </si>
  <si>
    <t>Q106x</t>
  </si>
  <si>
    <t>Q107a</t>
  </si>
  <si>
    <t>Q107b</t>
  </si>
  <si>
    <t>Q107c</t>
  </si>
  <si>
    <t>Q107d</t>
  </si>
  <si>
    <t>Q107e</t>
  </si>
  <si>
    <t>Q107f</t>
  </si>
  <si>
    <t>Q108a</t>
  </si>
  <si>
    <t>Q108b</t>
  </si>
  <si>
    <t>Q108c</t>
  </si>
  <si>
    <t>Q109a</t>
  </si>
  <si>
    <t>Q109b</t>
  </si>
  <si>
    <t>Q109c</t>
  </si>
  <si>
    <t>Q110a</t>
  </si>
  <si>
    <t>Q110b</t>
  </si>
  <si>
    <t>Q110c</t>
  </si>
  <si>
    <t>Q111a</t>
  </si>
  <si>
    <t>Q111b</t>
  </si>
  <si>
    <t>Q111c</t>
  </si>
  <si>
    <t>Q112a</t>
  </si>
  <si>
    <t>Q112b</t>
  </si>
  <si>
    <t>Q112c</t>
  </si>
  <si>
    <t>Q113a</t>
  </si>
  <si>
    <t>Q113b</t>
  </si>
  <si>
    <t>Q113c</t>
  </si>
  <si>
    <t>Q114a</t>
  </si>
  <si>
    <t>Q114b</t>
  </si>
  <si>
    <t>Q114c</t>
  </si>
  <si>
    <t>Q115a</t>
  </si>
  <si>
    <t>Q115b</t>
  </si>
  <si>
    <t>Q115c</t>
  </si>
  <si>
    <t>Q115d</t>
  </si>
  <si>
    <t>Q115e</t>
  </si>
  <si>
    <t>Q115f</t>
  </si>
  <si>
    <t>Q115g</t>
  </si>
  <si>
    <t>Q115h</t>
  </si>
  <si>
    <t>Q115i</t>
  </si>
  <si>
    <t>Q115j</t>
  </si>
  <si>
    <t>Q115k</t>
  </si>
  <si>
    <t>Q115l</t>
  </si>
  <si>
    <t>Q115m</t>
  </si>
  <si>
    <t>Q115n</t>
  </si>
  <si>
    <t>Q115o</t>
  </si>
  <si>
    <t>Q115p</t>
  </si>
  <si>
    <t>Q115q</t>
  </si>
  <si>
    <t>Q115r</t>
  </si>
  <si>
    <t>Q115s</t>
  </si>
  <si>
    <t>Q116a</t>
  </si>
  <si>
    <t>Q116b</t>
  </si>
  <si>
    <t>Q116c</t>
  </si>
  <si>
    <t>Q116d</t>
  </si>
  <si>
    <t>Q116e</t>
  </si>
  <si>
    <t>Q116f</t>
  </si>
  <si>
    <t>Q116g</t>
  </si>
  <si>
    <t>Q116h</t>
  </si>
  <si>
    <t>Q116i</t>
  </si>
  <si>
    <t>Q116j</t>
  </si>
  <si>
    <t>Q116k</t>
  </si>
  <si>
    <t>Q116l</t>
  </si>
  <si>
    <t>Q116m</t>
  </si>
  <si>
    <t>Q116n</t>
  </si>
  <si>
    <t>Q116o</t>
  </si>
  <si>
    <t>Q116p</t>
  </si>
  <si>
    <t>Q116q</t>
  </si>
  <si>
    <t>Q116r</t>
  </si>
  <si>
    <t>Q116s</t>
  </si>
  <si>
    <t>Q117a</t>
  </si>
  <si>
    <t>Q117b</t>
  </si>
  <si>
    <t>Q117c</t>
  </si>
  <si>
    <t>Q117d</t>
  </si>
  <si>
    <t>Q117e</t>
  </si>
  <si>
    <t>Q117f</t>
  </si>
  <si>
    <t>Q117g</t>
  </si>
  <si>
    <t>Q117h</t>
  </si>
  <si>
    <t>Q117i</t>
  </si>
  <si>
    <t>Q117j</t>
  </si>
  <si>
    <t>Q117k</t>
  </si>
  <si>
    <t>Q117l</t>
  </si>
  <si>
    <t>Q117m</t>
  </si>
  <si>
    <t>Q117n</t>
  </si>
  <si>
    <t>Q117o</t>
  </si>
  <si>
    <t>Q117p</t>
  </si>
  <si>
    <t>Q117q</t>
  </si>
  <si>
    <t>Q117r</t>
  </si>
  <si>
    <t>Q117s</t>
  </si>
  <si>
    <t>Q118a</t>
  </si>
  <si>
    <t>Q118b</t>
  </si>
  <si>
    <t>Q118c</t>
  </si>
  <si>
    <t>Q118d</t>
  </si>
  <si>
    <t>Q118e</t>
  </si>
  <si>
    <t>Q118f</t>
  </si>
  <si>
    <t>Q118g</t>
  </si>
  <si>
    <t>Q118h</t>
  </si>
  <si>
    <t>Q118i</t>
  </si>
  <si>
    <t>Q118j</t>
  </si>
  <si>
    <t>Q118k</t>
  </si>
  <si>
    <t>Q118l</t>
  </si>
  <si>
    <t>Q118m</t>
  </si>
  <si>
    <t>Q118n</t>
  </si>
  <si>
    <t>Q118o</t>
  </si>
  <si>
    <t>Q118p</t>
  </si>
  <si>
    <t>Q118q</t>
  </si>
  <si>
    <t>Q118r</t>
  </si>
  <si>
    <t>Q118s</t>
  </si>
  <si>
    <t>Q119a</t>
  </si>
  <si>
    <t>Q119b</t>
  </si>
  <si>
    <t>Q119c</t>
  </si>
  <si>
    <t>Q119d</t>
  </si>
  <si>
    <t>Q119e</t>
  </si>
  <si>
    <t>Q119f</t>
  </si>
  <si>
    <t>Q119g</t>
  </si>
  <si>
    <t>Q119h</t>
  </si>
  <si>
    <t>Q119i</t>
  </si>
  <si>
    <t>Q119j</t>
  </si>
  <si>
    <t>Q119k</t>
  </si>
  <si>
    <t>Q119l</t>
  </si>
  <si>
    <t>Q119m</t>
  </si>
  <si>
    <t>Q119n</t>
  </si>
  <si>
    <t>Q119o</t>
  </si>
  <si>
    <t>Q119p</t>
  </si>
  <si>
    <t>Q119q</t>
  </si>
  <si>
    <t>Q119r</t>
  </si>
  <si>
    <t>Q119s</t>
  </si>
  <si>
    <t>Q120a</t>
  </si>
  <si>
    <t>Q120b</t>
  </si>
  <si>
    <t>Q120c</t>
  </si>
  <si>
    <t>Q120d</t>
  </si>
  <si>
    <t>Q120e</t>
  </si>
  <si>
    <t>Q120f</t>
  </si>
  <si>
    <t>Q120g</t>
  </si>
  <si>
    <t>Q120h</t>
  </si>
  <si>
    <t>Q120i</t>
  </si>
  <si>
    <t>Q120j</t>
  </si>
  <si>
    <t>Q120k</t>
  </si>
  <si>
    <t>Q120l</t>
  </si>
  <si>
    <t>Q120m</t>
  </si>
  <si>
    <t>Q120n</t>
  </si>
  <si>
    <t>Q120o</t>
  </si>
  <si>
    <t>Q120p</t>
  </si>
  <si>
    <t>Q120q</t>
  </si>
  <si>
    <t>Q120r</t>
  </si>
  <si>
    <t>Q120s</t>
  </si>
  <si>
    <t>Q121a</t>
  </si>
  <si>
    <t>Q121b</t>
  </si>
  <si>
    <t>Q121c</t>
  </si>
  <si>
    <t>Q121d</t>
  </si>
  <si>
    <t>Q121e</t>
  </si>
  <si>
    <t>Q121f</t>
  </si>
  <si>
    <t>Q121g</t>
  </si>
  <si>
    <t>Q121h</t>
  </si>
  <si>
    <t>Q121i</t>
  </si>
  <si>
    <t>Q121j</t>
  </si>
  <si>
    <t>Q121k</t>
  </si>
  <si>
    <t>Q121l</t>
  </si>
  <si>
    <t>Q121m</t>
  </si>
  <si>
    <t>Q121n</t>
  </si>
  <si>
    <t>Q121o</t>
  </si>
  <si>
    <t>Q121p</t>
  </si>
  <si>
    <t>Q121q</t>
  </si>
  <si>
    <t>Q121r</t>
  </si>
  <si>
    <t>Q121s</t>
  </si>
  <si>
    <t>Q122a</t>
  </si>
  <si>
    <t>Q122b</t>
  </si>
  <si>
    <t>Q122c</t>
  </si>
  <si>
    <t>Q122d</t>
  </si>
  <si>
    <t>Q122e</t>
  </si>
  <si>
    <t>Q123a</t>
  </si>
  <si>
    <t>Q123b</t>
  </si>
  <si>
    <t>Q123c</t>
  </si>
  <si>
    <t>Q123d</t>
  </si>
  <si>
    <t>Q123e</t>
  </si>
  <si>
    <t>Q124a</t>
  </si>
  <si>
    <t>Q124b</t>
  </si>
  <si>
    <t>Q124c</t>
  </si>
  <si>
    <t>Q124d</t>
  </si>
  <si>
    <t>Q124e</t>
  </si>
  <si>
    <t>Q125a</t>
  </si>
  <si>
    <t>Q125b</t>
  </si>
  <si>
    <t>Q125c</t>
  </si>
  <si>
    <t>Q125d</t>
  </si>
  <si>
    <t>Q125e</t>
  </si>
  <si>
    <t>Q126a</t>
  </si>
  <si>
    <t>Q126b</t>
  </si>
  <si>
    <t>Q126c</t>
  </si>
  <si>
    <t>Q126d</t>
  </si>
  <si>
    <t>Q126e</t>
  </si>
  <si>
    <t>Q127a</t>
  </si>
  <si>
    <t>Q127b</t>
  </si>
  <si>
    <t>Q127c</t>
  </si>
  <si>
    <t>Q127d</t>
  </si>
  <si>
    <t>Q127e</t>
  </si>
  <si>
    <t>Q128a</t>
  </si>
  <si>
    <t>Q128b</t>
  </si>
  <si>
    <t>Q128c</t>
  </si>
  <si>
    <t>Q128d</t>
  </si>
  <si>
    <t>Q128e</t>
  </si>
  <si>
    <t>Q129a</t>
  </si>
  <si>
    <t>Q129b</t>
  </si>
  <si>
    <t>Q129c</t>
  </si>
  <si>
    <t>Q129d</t>
  </si>
  <si>
    <t>Q129e</t>
  </si>
  <si>
    <t>Q130a</t>
  </si>
  <si>
    <t>Q130b</t>
  </si>
  <si>
    <t>Q130c</t>
  </si>
  <si>
    <t>Q130d</t>
  </si>
  <si>
    <t>Q130e</t>
  </si>
  <si>
    <t>Q131a</t>
  </si>
  <si>
    <t>Q131b</t>
  </si>
  <si>
    <t>Q131c</t>
  </si>
  <si>
    <t>Q131d</t>
  </si>
  <si>
    <t>Q131e</t>
  </si>
  <si>
    <t>Q132a</t>
  </si>
  <si>
    <t>Q132b</t>
  </si>
  <si>
    <t>Q132c</t>
  </si>
  <si>
    <t>Q132d</t>
  </si>
  <si>
    <t>Q132e</t>
  </si>
  <si>
    <t>Q133a</t>
  </si>
  <si>
    <t>Q133b</t>
  </si>
  <si>
    <t>Q133c</t>
  </si>
  <si>
    <t>Q133d</t>
  </si>
  <si>
    <t>Q133e</t>
  </si>
  <si>
    <t>Q134a</t>
  </si>
  <si>
    <t>Q134b</t>
  </si>
  <si>
    <t>Q134c</t>
  </si>
  <si>
    <t>Q134d</t>
  </si>
  <si>
    <t>Q134e</t>
  </si>
  <si>
    <t>Q135a</t>
  </si>
  <si>
    <t>Q135b</t>
  </si>
  <si>
    <t>Q135c</t>
  </si>
  <si>
    <t>Q135d</t>
  </si>
  <si>
    <t>Q135e</t>
  </si>
  <si>
    <t>Q135f</t>
  </si>
  <si>
    <t>Q135g</t>
  </si>
  <si>
    <t>Q135h</t>
  </si>
  <si>
    <t>Q135i</t>
  </si>
  <si>
    <t>Q137a</t>
  </si>
  <si>
    <t>Q137b</t>
  </si>
  <si>
    <t>Q137c</t>
  </si>
  <si>
    <t>Q137d</t>
  </si>
  <si>
    <t>This spreadsheet introduces some of the areas you will be asked to report on for your school in the annual Schools Survey, conducted in the summer term.</t>
  </si>
  <si>
    <t>You will not be required to submit this spreadsheet; however, you may find it useful to use as a tracking tool throughout the year, so you have this information to hand when it comes to completing the survey.</t>
  </si>
  <si>
    <t>Below are some guidance notes on the data you'll be asked for in the survey, which will be helpful when using this spreadsheet.</t>
  </si>
  <si>
    <t>Introduction</t>
  </si>
  <si>
    <t>Instrumental lessons</t>
  </si>
  <si>
    <t>You will be asked to report on the number of pupils per key stage who have taken part in instrumental or singing lessons this year, according to the following characteristics: sex, ethnicity, Pupil Premium and SEND.</t>
  </si>
  <si>
    <t>Likewise, for any pupils where you do not know their sex, ethnicity or PP/SEND status, you can record the number of pupils in the relevant "Unknown or Prefer not to say" row.</t>
  </si>
  <si>
    <t>Number of pupils learning with this provider this year</t>
  </si>
  <si>
    <t>Number of pupils learning this instrument with peripetatic teachers this year</t>
  </si>
  <si>
    <t>Ensembles</t>
  </si>
  <si>
    <t>On the first tab, record the number of different types of ensembles being delivered in your school this year. This should include groups with instruments and choirs; groups which happen during or after school hours (that are organised by the school); as well as group activities funded by Kent Music.</t>
  </si>
  <si>
    <t>How many of these types of ensembles are delivered or supported in your school this year?</t>
  </si>
  <si>
    <t>Total number of pupils taking part in instrumental or singing lessons this year:</t>
  </si>
  <si>
    <r>
      <t xml:space="preserve">Number of pupils taking part in </t>
    </r>
    <r>
      <rPr>
        <b/>
        <i/>
        <u/>
        <sz val="11"/>
        <color theme="5"/>
        <rFont val="Trebuchet MS"/>
        <family val="2"/>
        <scheme val="minor"/>
      </rPr>
      <t>individual</t>
    </r>
    <r>
      <rPr>
        <b/>
        <i/>
        <sz val="11"/>
        <color theme="3"/>
        <rFont val="Trebuchet MS"/>
        <family val="2"/>
        <scheme val="minor"/>
      </rPr>
      <t xml:space="preserve"> instrumental or singing lessons, by key stage and Pupil Premium/SEND status</t>
    </r>
  </si>
  <si>
    <r>
      <t xml:space="preserve">Number of pupils taking part in instrumental or singing lessons in </t>
    </r>
    <r>
      <rPr>
        <b/>
        <i/>
        <u/>
        <sz val="11"/>
        <color theme="5"/>
        <rFont val="Trebuchet MS"/>
        <family val="2"/>
        <scheme val="minor"/>
      </rPr>
      <t>small groups (2-10 pupils)</t>
    </r>
    <r>
      <rPr>
        <b/>
        <i/>
        <sz val="11"/>
        <color theme="3"/>
        <rFont val="Trebuchet MS"/>
        <family val="2"/>
        <scheme val="minor"/>
      </rPr>
      <t>, by key stage and Pupil Premium/SEND status</t>
    </r>
  </si>
  <si>
    <r>
      <t>Number of pupils taking part in instrumental or singing lessons in large</t>
    </r>
    <r>
      <rPr>
        <b/>
        <i/>
        <u/>
        <sz val="11"/>
        <color theme="5"/>
        <rFont val="Trebuchet MS"/>
        <family val="2"/>
        <scheme val="minor"/>
      </rPr>
      <t xml:space="preserve"> groups (10+ pupils, but not whole class or ensembles)</t>
    </r>
    <r>
      <rPr>
        <b/>
        <i/>
        <sz val="11"/>
        <color theme="3"/>
        <rFont val="Trebuchet MS"/>
        <family val="2"/>
        <scheme val="minor"/>
      </rPr>
      <t>, by key stage and Pupil Premium/SEND status</t>
    </r>
  </si>
  <si>
    <t>Number of peripatetic teachers supplied by this provider teaching in your school this year</t>
  </si>
  <si>
    <t>Total number of pupils regularly taking part in ensembles or groups this year:</t>
  </si>
  <si>
    <t>Number of pupils taking part in instrumental or singing lessons, by key stage and sex</t>
  </si>
  <si>
    <t>Number of pupils taking part in instrumental or singing lessons, by key stage and ethnicity</t>
  </si>
  <si>
    <t>Number of pupils taking part in instrumental or singing lessons, by key stage and Pupil Premium/SEND status</t>
  </si>
  <si>
    <t>For any pupils taking part in lessons where you do not know their key stage, you can still record the number of pupils in the "KS N/A or Unknown" column.</t>
  </si>
  <si>
    <t>On the second tab, record separately the figures for pupils taking part in individual, small group or large group lessons. If a pupil attends more than one lesson type (e.g. both individual lessons and small group lessons), please count them in both categories.</t>
  </si>
  <si>
    <t>On the third tab, record separately the number of pupils per key stage taking part in choirs, according to their PP/SEND status.</t>
  </si>
  <si>
    <t>Choirs in your school - Pupils taking part</t>
  </si>
  <si>
    <t>Pupils taking part in choirs should also be recorded on the previous tabs (under pupils taking part in any ensembles), but Kent Music are also required to report separately on choir participation.</t>
  </si>
  <si>
    <t>Number of pupils taking part in any ensembles and groups (including choirs), by key stage and sex</t>
  </si>
  <si>
    <t>Number of pupils taking part in any ensembles and groups (including choirs), by key stage and ethnicity</t>
  </si>
  <si>
    <t>Number of pupils taking part in any ensembles and groups (including choirs), by key stage and Pupil Premium/SEND status</t>
  </si>
  <si>
    <t>Number of pupils taking part in choirs, by key stage and Pupil Premium/SEND status</t>
  </si>
  <si>
    <t>Standards</t>
  </si>
  <si>
    <t>Pupils should be counted only under their highest level of attainment (e.g. if they achieved both Entry and Foundation standards, count them under Foundation).</t>
  </si>
  <si>
    <t>All pupils who have reached this level should be counted, irrespective of whether they have actually taken a grade exam.</t>
  </si>
  <si>
    <t>On the final tab, record the number of pupils who achieve standards in music this year. This should include pupils learning with Kent Music and with other providers.</t>
  </si>
  <si>
    <t>On the second tab, record the total number of pupils who are regularly taking part in ensembles. By regularly, we mean at least once a week for a minimum of half a term; and/or several times a year for a more intensive experience, such as a holiday residential or weekend course.</t>
  </si>
  <si>
    <t>How many pupils receiving individual or group lessons achieved the following standards this year?</t>
  </si>
  <si>
    <t>Mixed: Black Caribbean &amp; White</t>
  </si>
  <si>
    <t>Mixed: Black African &amp; White</t>
  </si>
  <si>
    <t>Mixed: Asian &amp; White</t>
  </si>
  <si>
    <t>Mixed ensembles (including jazz bands, rock bands etc.)</t>
  </si>
  <si>
    <t>On the first tab, record the figures for all pupils taking part in individual, small or large group lessons, face-to-face or online, but not including whole class instrumental teaching or MusicPlus delivery. The total number of pupils in each table should be the same.</t>
  </si>
  <si>
    <t>On the third tab, record figures for peripatetic teachers and pupils who learned with them. The total number of pupils in both tables should be the same.</t>
  </si>
  <si>
    <t>Then, record the number of pupils per key stage who are regularly taking part in ensembles, according to the following characteristics: sex, ethnicity, Pupil Premium and SEND. The total number of pupils in each table should be the same.</t>
  </si>
  <si>
    <t>&lt;&lt;&lt; This should match the total number of pupils for each table (i.e. the number in cells I12, I36 and I46).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</si>
</sst>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Trebuchet MS"/>
      <family val="2"/>
      <scheme val="minor"/>
    </font>
    <font>
      <b/>
      <sz val="11"/>
      <color theme="3"/>
      <name val="Trebuchet MS"/>
      <family val="2"/>
      <scheme val="minor"/>
    </font>
    <font>
      <b/>
      <sz val="11"/>
      <color theme="1"/>
      <name val="Trebuchet MS"/>
      <family val="2"/>
      <scheme val="minor"/>
    </font>
    <font>
      <b/>
      <i/>
      <sz val="11"/>
      <color theme="3"/>
      <name val="Trebuchet MS"/>
      <family val="2"/>
      <scheme val="minor"/>
    </font>
    <font>
      <sz val="8"/>
      <name val="Trebuchet MS"/>
      <family val="2"/>
      <scheme val="minor"/>
    </font>
    <font>
      <b/>
      <i/>
      <sz val="11"/>
      <color theme="1"/>
      <name val="Trebuchet MS"/>
      <family val="2"/>
      <scheme val="minor"/>
    </font>
    <font>
      <b/>
      <sz val="11"/>
      <color theme="6"/>
      <name val="Trebuchet MS"/>
      <family val="2"/>
      <scheme val="minor"/>
    </font>
    <font>
      <b/>
      <sz val="11"/>
      <color theme="7"/>
      <name val="Trebuchet MS"/>
      <family val="2"/>
      <scheme val="minor"/>
    </font>
    <font>
      <u/>
      <sz val="11"/>
      <color theme="10"/>
      <name val="Trebuchet MS"/>
      <family val="2"/>
      <scheme val="minor"/>
    </font>
    <font>
      <b/>
      <u/>
      <sz val="11"/>
      <color theme="7"/>
      <name val="Trebuchet MS"/>
      <family val="2"/>
      <scheme val="minor"/>
    </font>
    <font>
      <b/>
      <sz val="11"/>
      <name val="Calibri"/>
      <family val="2"/>
    </font>
    <font>
      <b/>
      <sz val="13"/>
      <color theme="3"/>
      <name val="Trebuchet MS"/>
      <family val="2"/>
      <scheme val="minor"/>
    </font>
    <font>
      <b/>
      <i/>
      <u/>
      <sz val="11"/>
      <color theme="5"/>
      <name val="Trebuchet MS"/>
      <family val="2"/>
      <scheme val="minor"/>
    </font>
  </fonts>
  <fills count="4">
    <fill>
      <patternFill patternType="none"/>
    </fill>
    <fill>
      <patternFill patternType="gray125"/>
    </fill>
    <fill>
      <patternFill patternType="solid">
        <fgColor theme="1" tint="0.39997558519241921"/>
        <bgColor indexed="64"/>
      </patternFill>
    </fill>
    <fill>
      <patternFill patternType="solid">
        <fgColor theme="0"/>
        <bgColor indexed="64"/>
      </patternFill>
    </fill>
  </fills>
  <borders count="6">
    <border>
      <left/>
      <right/>
      <top/>
      <bottom/>
      <diagonal/>
    </border>
    <border>
      <left/>
      <right/>
      <top/>
      <bottom style="thin">
        <color theme="1" tint="0.59996337778862885"/>
      </bottom>
      <diagonal/>
    </border>
    <border>
      <left/>
      <right/>
      <top style="thin">
        <color theme="1" tint="0.59996337778862885"/>
      </top>
      <bottom style="thin">
        <color theme="1" tint="0.59996337778862885"/>
      </bottom>
      <diagonal/>
    </border>
    <border>
      <left/>
      <right/>
      <top style="thin">
        <color theme="1" tint="0.59996337778862885"/>
      </top>
      <bottom/>
      <diagonal/>
    </border>
    <border>
      <left style="thin">
        <color theme="1" tint="0.59996337778862885"/>
      </left>
      <right style="thin">
        <color theme="1" tint="0.59996337778862885"/>
      </right>
      <top style="thin">
        <color theme="1" tint="0.59996337778862885"/>
      </top>
      <bottom style="thin">
        <color theme="1" tint="0.59996337778862885"/>
      </bottom>
      <diagonal/>
    </border>
    <border>
      <left/>
      <right/>
      <top/>
      <bottom style="thick">
        <color theme="4" tint="0.499984740745262"/>
      </bottom>
      <diagonal/>
    </border>
  </borders>
  <cellStyleXfs count="4">
    <xf numFmtId="0" fontId="0" fillId="0" borderId="0"/>
    <xf numFmtId="0" fontId="1" fillId="0" borderId="0" applyNumberFormat="0" applyFill="0" applyBorder="0" applyAlignment="0" applyProtection="0"/>
    <xf numFmtId="0" fontId="8" fillId="0" borderId="0" applyNumberFormat="0" applyFill="0" applyBorder="0" applyAlignment="0" applyProtection="0"/>
    <xf numFmtId="0" fontId="11" fillId="0" borderId="5" applyNumberFormat="0" applyFill="0" applyAlignment="0" applyProtection="0"/>
  </cellStyleXfs>
  <cellXfs count="19">
    <xf numFmtId="0" fontId="0" fillId="0" borderId="0" xfId="0"/>
    <xf numFmtId="0" fontId="2" fillId="0" borderId="0" xfId="0" applyFont="1"/>
    <xf numFmtId="0" fontId="3" fillId="0" borderId="0" xfId="1" applyFont="1"/>
    <xf numFmtId="0" fontId="5" fillId="0" borderId="0" xfId="0" applyFont="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0" borderId="4" xfId="0" applyBorder="1" applyProtection="1">
      <protection locked="0"/>
    </xf>
    <xf numFmtId="0" fontId="6" fillId="0" borderId="0" xfId="0" applyFont="1"/>
    <xf numFmtId="0" fontId="7" fillId="0" borderId="0" xfId="0" applyFont="1"/>
    <xf numFmtId="0" fontId="9" fillId="0" borderId="0" xfId="2" applyFont="1"/>
    <xf numFmtId="0" fontId="2" fillId="0" borderId="0" xfId="0" applyFont="1" applyAlignment="1">
      <alignment wrapText="1"/>
    </xf>
    <xf numFmtId="0" fontId="10" fillId="0" borderId="0" xfId="0" applyFont="1"/>
    <xf numFmtId="0" fontId="0" fillId="0" borderId="0" xfId="0" applyProtection="1">
      <protection locked="0"/>
    </xf>
    <xf numFmtId="0" fontId="11" fillId="0" borderId="5" xfId="3"/>
    <xf numFmtId="0" fontId="11" fillId="3" borderId="5" xfId="3" applyFill="1"/>
    <xf numFmtId="0" fontId="0" fillId="3" borderId="0" xfId="0" applyFill="1"/>
    <xf numFmtId="0" fontId="1" fillId="3" borderId="0" xfId="1" applyFill="1"/>
  </cellXfs>
  <cellStyles count="4">
    <cellStyle name="Heading 2" xfId="3" builtinId="17"/>
    <cellStyle name="Heading 4" xfId="1" builtinId="19"/>
    <cellStyle name="Hyperlink" xfId="2" builtinId="8"/>
    <cellStyle name="Normal" xfId="0" builtinId="0"/>
  </cellStyles>
  <dxfs count="17">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AA">
  <a:themeElements>
    <a:clrScheme name="TAA Colours">
      <a:dk1>
        <a:srgbClr val="6F6F6E"/>
      </a:dk1>
      <a:lt1>
        <a:sysClr val="window" lastClr="FFFFFF"/>
      </a:lt1>
      <a:dk2>
        <a:srgbClr val="B9348B"/>
      </a:dk2>
      <a:lt2>
        <a:srgbClr val="F2E61A"/>
      </a:lt2>
      <a:accent1>
        <a:srgbClr val="2DB8C5"/>
      </a:accent1>
      <a:accent2>
        <a:srgbClr val="E94E1B"/>
      </a:accent2>
      <a:accent3>
        <a:srgbClr val="D50C52"/>
      </a:accent3>
      <a:accent4>
        <a:srgbClr val="19BC9C"/>
      </a:accent4>
      <a:accent5>
        <a:srgbClr val="F08597"/>
      </a:accent5>
      <a:accent6>
        <a:srgbClr val="636AAF"/>
      </a:accent6>
      <a:hlink>
        <a:srgbClr val="703157"/>
      </a:hlink>
      <a:folHlink>
        <a:srgbClr val="703157"/>
      </a:folHlink>
    </a:clrScheme>
    <a:fontScheme name="Trebuchet MS">
      <a:majorFont>
        <a:latin typeface="Trebuchet MS" panose="020B0603020202020204"/>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rebuchet MS" panose="020B0603020202020204"/>
        <a:ea typeface=""/>
        <a:cs typeface=""/>
        <a:font script="Jpan" typeface="HG丸ｺﾞｼｯｸM-PRO"/>
        <a:font script="Hang" typeface="HY그래픽M"/>
        <a:font script="Hans" typeface="华文新魏"/>
        <a:font script="Hant" typeface="微軟正黑體"/>
        <a:font script="Arab" typeface="Tahoma"/>
        <a:font script="Hebr" typeface="Gisha"/>
        <a:font script="Thai" typeface="Iris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D414-BC0B-4151-966C-BF4AB1F00CF8}">
  <sheetPr>
    <tabColor theme="2" tint="0.59999389629810485"/>
  </sheetPr>
  <dimension ref="A1:A26"/>
  <sheetViews>
    <sheetView tabSelected="1" zoomScale="90" zoomScaleNormal="90" workbookViewId="0"/>
  </sheetViews>
  <sheetFormatPr defaultColWidth="9" defaultRowHeight="14.4" x14ac:dyDescent="0.3"/>
  <cols>
    <col min="1" max="1" width="245.21875" style="17" customWidth="1"/>
    <col min="2" max="2" width="9" style="17" customWidth="1"/>
    <col min="3" max="16384" width="9" style="17"/>
  </cols>
  <sheetData>
    <row r="1" spans="1:1" ht="18.75" thickBot="1" x14ac:dyDescent="0.4">
      <c r="A1" s="16" t="s">
        <v>674</v>
      </c>
    </row>
    <row r="2" spans="1:1" ht="17.25" thickTop="1" x14ac:dyDescent="0.3">
      <c r="A2" s="17" t="s">
        <v>671</v>
      </c>
    </row>
    <row r="3" spans="1:1" ht="16.5" x14ac:dyDescent="0.3">
      <c r="A3" s="17" t="s">
        <v>672</v>
      </c>
    </row>
    <row r="5" spans="1:1" ht="16.5" x14ac:dyDescent="0.3">
      <c r="A5" s="17" t="s">
        <v>673</v>
      </c>
    </row>
    <row r="7" spans="1:1" ht="16.5" x14ac:dyDescent="0.3">
      <c r="A7" s="18" t="s">
        <v>675</v>
      </c>
    </row>
    <row r="8" spans="1:1" ht="16.5" x14ac:dyDescent="0.3">
      <c r="A8" s="17" t="s">
        <v>676</v>
      </c>
    </row>
    <row r="9" spans="1:1" ht="16.5" x14ac:dyDescent="0.3">
      <c r="A9" s="17" t="s">
        <v>692</v>
      </c>
    </row>
    <row r="10" spans="1:1" ht="16.5" x14ac:dyDescent="0.3">
      <c r="A10" s="17" t="s">
        <v>677</v>
      </c>
    </row>
    <row r="12" spans="1:1" ht="16.5" x14ac:dyDescent="0.3">
      <c r="A12" s="17" t="s">
        <v>711</v>
      </c>
    </row>
    <row r="13" spans="1:1" ht="16.5" x14ac:dyDescent="0.3">
      <c r="A13" s="17" t="s">
        <v>693</v>
      </c>
    </row>
    <row r="14" spans="1:1" ht="16.5" x14ac:dyDescent="0.3">
      <c r="A14" s="17" t="s">
        <v>712</v>
      </c>
    </row>
    <row r="16" spans="1:1" ht="16.5" x14ac:dyDescent="0.3">
      <c r="A16" s="18" t="s">
        <v>680</v>
      </c>
    </row>
    <row r="17" spans="1:1" ht="16.5" x14ac:dyDescent="0.3">
      <c r="A17" s="17" t="s">
        <v>681</v>
      </c>
    </row>
    <row r="18" spans="1:1" ht="16.5" x14ac:dyDescent="0.3">
      <c r="A18" s="17" t="s">
        <v>705</v>
      </c>
    </row>
    <row r="19" spans="1:1" ht="16.5" x14ac:dyDescent="0.3">
      <c r="A19" s="17" t="s">
        <v>713</v>
      </c>
    </row>
    <row r="20" spans="1:1" ht="16.5" x14ac:dyDescent="0.3">
      <c r="A20" s="17" t="s">
        <v>694</v>
      </c>
    </row>
    <row r="21" spans="1:1" ht="16.5" x14ac:dyDescent="0.3">
      <c r="A21" s="17" t="s">
        <v>696</v>
      </c>
    </row>
    <row r="23" spans="1:1" ht="16.5" x14ac:dyDescent="0.3">
      <c r="A23" s="18" t="s">
        <v>701</v>
      </c>
    </row>
    <row r="24" spans="1:1" ht="16.5" x14ac:dyDescent="0.3">
      <c r="A24" s="17" t="s">
        <v>704</v>
      </c>
    </row>
    <row r="25" spans="1:1" ht="16.5" x14ac:dyDescent="0.3">
      <c r="A25" s="17" t="s">
        <v>702</v>
      </c>
    </row>
    <row r="26" spans="1:1" ht="16.5" x14ac:dyDescent="0.3">
      <c r="A26" s="17" t="s">
        <v>703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271A-C346-459C-A0F2-B1C40C801985}">
  <sheetPr>
    <tabColor theme="3" tint="0.59999389629810485"/>
  </sheetPr>
  <dimension ref="A1:J49"/>
  <sheetViews>
    <sheetView zoomScale="90" zoomScaleNormal="90" workbookViewId="0"/>
  </sheetViews>
  <sheetFormatPr defaultRowHeight="14.4" x14ac:dyDescent="0.3"/>
  <cols>
    <col min="1" max="1" width="42.88671875" customWidth="1"/>
    <col min="2" max="2" width="11.33203125" customWidth="1"/>
    <col min="8" max="8" width="19.21875" customWidth="1"/>
  </cols>
  <sheetData>
    <row r="1" spans="1:9" s="15" customFormat="1" ht="18.75" thickBot="1" x14ac:dyDescent="0.4">
      <c r="A1" s="15" t="s">
        <v>0</v>
      </c>
    </row>
    <row r="2" spans="1:9" ht="17.25" thickTop="1" x14ac:dyDescent="0.3">
      <c r="A2" s="1" t="s">
        <v>1</v>
      </c>
    </row>
    <row r="3" spans="1:9" ht="16.5" x14ac:dyDescent="0.3">
      <c r="A3" s="1"/>
    </row>
    <row r="4" spans="1:9" ht="33" x14ac:dyDescent="0.3">
      <c r="A4" s="12" t="s">
        <v>683</v>
      </c>
      <c r="B4" s="8"/>
      <c r="C4" s="10" t="s">
        <v>714</v>
      </c>
    </row>
    <row r="5" spans="1:9" ht="16.5" x14ac:dyDescent="0.3">
      <c r="A5" s="12"/>
      <c r="B5" s="14"/>
      <c r="C5" s="10"/>
    </row>
    <row r="7" spans="1:9" ht="16.5" x14ac:dyDescent="0.3">
      <c r="A7" s="2" t="s">
        <v>689</v>
      </c>
    </row>
    <row r="8" spans="1:9" ht="16.5" x14ac:dyDescent="0.3">
      <c r="A8" s="2"/>
      <c r="B8" s="1" t="s">
        <v>2</v>
      </c>
      <c r="C8" s="1" t="s">
        <v>3</v>
      </c>
      <c r="D8" s="1" t="s">
        <v>4</v>
      </c>
      <c r="E8" s="1" t="s">
        <v>5</v>
      </c>
      <c r="F8" s="1" t="s">
        <v>6</v>
      </c>
      <c r="G8" s="1" t="s">
        <v>7</v>
      </c>
      <c r="H8" s="1" t="s">
        <v>8</v>
      </c>
      <c r="I8" s="3" t="s">
        <v>12</v>
      </c>
    </row>
    <row r="9" spans="1:9" ht="16.5" x14ac:dyDescent="0.3">
      <c r="A9" t="s">
        <v>9</v>
      </c>
      <c r="B9" s="8"/>
      <c r="C9" s="8"/>
      <c r="D9" s="8"/>
      <c r="E9" s="8"/>
      <c r="F9" s="8"/>
      <c r="G9" s="8"/>
      <c r="H9" s="8"/>
      <c r="I9" s="4">
        <f>SUM(B9:H9)</f>
        <v>0</v>
      </c>
    </row>
    <row r="10" spans="1:9" ht="16.5" x14ac:dyDescent="0.3">
      <c r="A10" t="s">
        <v>10</v>
      </c>
      <c r="B10" s="8"/>
      <c r="C10" s="8"/>
      <c r="D10" s="8"/>
      <c r="E10" s="8"/>
      <c r="F10" s="8"/>
      <c r="G10" s="8"/>
      <c r="H10" s="8"/>
      <c r="I10" s="5">
        <f t="shared" ref="I10:I12" si="0">SUM(B10:H10)</f>
        <v>0</v>
      </c>
    </row>
    <row r="11" spans="1:9" ht="16.5" x14ac:dyDescent="0.3">
      <c r="A11" t="s">
        <v>11</v>
      </c>
      <c r="B11" s="8"/>
      <c r="C11" s="8"/>
      <c r="D11" s="8"/>
      <c r="E11" s="8"/>
      <c r="F11" s="8"/>
      <c r="G11" s="8"/>
      <c r="H11" s="8"/>
      <c r="I11" s="5">
        <f t="shared" si="0"/>
        <v>0</v>
      </c>
    </row>
    <row r="12" spans="1:9" ht="16.5" x14ac:dyDescent="0.3">
      <c r="A12" s="3" t="s">
        <v>13</v>
      </c>
      <c r="B12" s="7">
        <f>SUM(B9:B11)</f>
        <v>0</v>
      </c>
      <c r="C12" s="7">
        <f t="shared" ref="C12:H12" si="1">SUM(C9:C11)</f>
        <v>0</v>
      </c>
      <c r="D12" s="7">
        <f t="shared" si="1"/>
        <v>0</v>
      </c>
      <c r="E12" s="7">
        <f t="shared" si="1"/>
        <v>0</v>
      </c>
      <c r="F12" s="7">
        <f t="shared" si="1"/>
        <v>0</v>
      </c>
      <c r="G12" s="7">
        <f t="shared" si="1"/>
        <v>0</v>
      </c>
      <c r="H12" s="7">
        <f t="shared" si="1"/>
        <v>0</v>
      </c>
      <c r="I12" s="6">
        <f t="shared" si="0"/>
        <v>0</v>
      </c>
    </row>
    <row r="15" spans="1:9" ht="16.5" x14ac:dyDescent="0.3">
      <c r="A15" s="2" t="s">
        <v>690</v>
      </c>
    </row>
    <row r="16" spans="1:9" ht="16.5" x14ac:dyDescent="0.3">
      <c r="A16" s="2"/>
      <c r="B16" s="1" t="s">
        <v>2</v>
      </c>
      <c r="C16" s="1" t="s">
        <v>3</v>
      </c>
      <c r="D16" s="1" t="s">
        <v>4</v>
      </c>
      <c r="E16" s="1" t="s">
        <v>5</v>
      </c>
      <c r="F16" s="1" t="s">
        <v>6</v>
      </c>
      <c r="G16" s="1" t="s">
        <v>7</v>
      </c>
      <c r="H16" s="1" t="s">
        <v>8</v>
      </c>
      <c r="I16" s="3" t="s">
        <v>12</v>
      </c>
    </row>
    <row r="17" spans="1:9" ht="16.5" x14ac:dyDescent="0.3">
      <c r="A17" t="s">
        <v>14</v>
      </c>
      <c r="B17" s="8"/>
      <c r="C17" s="8"/>
      <c r="D17" s="8"/>
      <c r="E17" s="8"/>
      <c r="F17" s="8"/>
      <c r="G17" s="8"/>
      <c r="H17" s="8"/>
      <c r="I17" s="4">
        <f>SUM(B17:H17)</f>
        <v>0</v>
      </c>
    </row>
    <row r="18" spans="1:9" ht="16.5" x14ac:dyDescent="0.3">
      <c r="A18" t="s">
        <v>15</v>
      </c>
      <c r="B18" s="8"/>
      <c r="C18" s="8"/>
      <c r="D18" s="8"/>
      <c r="E18" s="8"/>
      <c r="F18" s="8"/>
      <c r="G18" s="8"/>
      <c r="H18" s="8"/>
      <c r="I18" s="5">
        <f t="shared" ref="I18:I35" si="2">SUM(B18:H18)</f>
        <v>0</v>
      </c>
    </row>
    <row r="19" spans="1:9" ht="16.5" x14ac:dyDescent="0.3">
      <c r="A19" t="s">
        <v>16</v>
      </c>
      <c r="B19" s="8"/>
      <c r="C19" s="8"/>
      <c r="D19" s="8"/>
      <c r="E19" s="8"/>
      <c r="F19" s="8"/>
      <c r="G19" s="8"/>
      <c r="H19" s="8"/>
      <c r="I19" s="5">
        <f t="shared" si="2"/>
        <v>0</v>
      </c>
    </row>
    <row r="20" spans="1:9" ht="16.5" x14ac:dyDescent="0.3">
      <c r="A20" t="s">
        <v>17</v>
      </c>
      <c r="B20" s="8"/>
      <c r="C20" s="8"/>
      <c r="D20" s="8"/>
      <c r="E20" s="8"/>
      <c r="F20" s="8"/>
      <c r="G20" s="8"/>
      <c r="H20" s="8"/>
      <c r="I20" s="5">
        <f t="shared" si="2"/>
        <v>0</v>
      </c>
    </row>
    <row r="21" spans="1:9" ht="16.5" x14ac:dyDescent="0.3">
      <c r="A21" t="s">
        <v>18</v>
      </c>
      <c r="B21" s="8"/>
      <c r="C21" s="8"/>
      <c r="D21" s="8"/>
      <c r="E21" s="8"/>
      <c r="F21" s="8"/>
      <c r="G21" s="8"/>
      <c r="H21" s="8"/>
      <c r="I21" s="5">
        <f t="shared" si="2"/>
        <v>0</v>
      </c>
    </row>
    <row r="22" spans="1:9" ht="16.5" x14ac:dyDescent="0.3">
      <c r="A22" t="s">
        <v>19</v>
      </c>
      <c r="B22" s="8"/>
      <c r="C22" s="8"/>
      <c r="D22" s="8"/>
      <c r="E22" s="8"/>
      <c r="F22" s="8"/>
      <c r="G22" s="8"/>
      <c r="H22" s="8"/>
      <c r="I22" s="5">
        <f t="shared" si="2"/>
        <v>0</v>
      </c>
    </row>
    <row r="23" spans="1:9" ht="16.5" x14ac:dyDescent="0.3">
      <c r="A23" t="s">
        <v>20</v>
      </c>
      <c r="B23" s="8"/>
      <c r="C23" s="8"/>
      <c r="D23" s="8"/>
      <c r="E23" s="8"/>
      <c r="F23" s="8"/>
      <c r="G23" s="8"/>
      <c r="H23" s="8"/>
      <c r="I23" s="5">
        <f t="shared" si="2"/>
        <v>0</v>
      </c>
    </row>
    <row r="24" spans="1:9" ht="16.5" x14ac:dyDescent="0.3">
      <c r="A24" t="s">
        <v>21</v>
      </c>
      <c r="B24" s="8"/>
      <c r="C24" s="8"/>
      <c r="D24" s="8"/>
      <c r="E24" s="8"/>
      <c r="F24" s="8"/>
      <c r="G24" s="8"/>
      <c r="H24" s="8"/>
      <c r="I24" s="5">
        <f t="shared" si="2"/>
        <v>0</v>
      </c>
    </row>
    <row r="25" spans="1:9" ht="16.5" x14ac:dyDescent="0.3">
      <c r="A25" t="s">
        <v>707</v>
      </c>
      <c r="B25" s="8"/>
      <c r="C25" s="8"/>
      <c r="D25" s="8"/>
      <c r="E25" s="8"/>
      <c r="F25" s="8"/>
      <c r="G25" s="8"/>
      <c r="H25" s="8"/>
      <c r="I25" s="5">
        <f t="shared" si="2"/>
        <v>0</v>
      </c>
    </row>
    <row r="26" spans="1:9" ht="16.5" x14ac:dyDescent="0.3">
      <c r="A26" t="s">
        <v>708</v>
      </c>
      <c r="B26" s="8"/>
      <c r="C26" s="8"/>
      <c r="D26" s="8"/>
      <c r="E26" s="8"/>
      <c r="F26" s="8"/>
      <c r="G26" s="8"/>
      <c r="H26" s="8"/>
      <c r="I26" s="5">
        <f t="shared" si="2"/>
        <v>0</v>
      </c>
    </row>
    <row r="27" spans="1:9" ht="16.5" x14ac:dyDescent="0.3">
      <c r="A27" t="s">
        <v>709</v>
      </c>
      <c r="B27" s="8"/>
      <c r="C27" s="8"/>
      <c r="D27" s="8"/>
      <c r="E27" s="8"/>
      <c r="F27" s="8"/>
      <c r="G27" s="8"/>
      <c r="H27" s="8"/>
      <c r="I27" s="5">
        <f t="shared" si="2"/>
        <v>0</v>
      </c>
    </row>
    <row r="28" spans="1:9" ht="16.5" x14ac:dyDescent="0.3">
      <c r="A28" t="s">
        <v>24</v>
      </c>
      <c r="B28" s="8"/>
      <c r="C28" s="8"/>
      <c r="D28" s="8"/>
      <c r="E28" s="8"/>
      <c r="F28" s="8"/>
      <c r="G28" s="8"/>
      <c r="H28" s="8"/>
      <c r="I28" s="5">
        <f t="shared" si="2"/>
        <v>0</v>
      </c>
    </row>
    <row r="29" spans="1:9" ht="16.5" x14ac:dyDescent="0.3">
      <c r="A29" t="s">
        <v>25</v>
      </c>
      <c r="B29" s="8"/>
      <c r="C29" s="8"/>
      <c r="D29" s="8"/>
      <c r="E29" s="8"/>
      <c r="F29" s="8"/>
      <c r="G29" s="8"/>
      <c r="H29" s="8"/>
      <c r="I29" s="5">
        <f t="shared" si="2"/>
        <v>0</v>
      </c>
    </row>
    <row r="30" spans="1:9" ht="16.5" x14ac:dyDescent="0.3">
      <c r="A30" t="s">
        <v>26</v>
      </c>
      <c r="B30" s="8"/>
      <c r="C30" s="8"/>
      <c r="D30" s="8"/>
      <c r="E30" s="8"/>
      <c r="F30" s="8"/>
      <c r="G30" s="8"/>
      <c r="H30" s="8"/>
      <c r="I30" s="5">
        <f t="shared" si="2"/>
        <v>0</v>
      </c>
    </row>
    <row r="31" spans="1:9" ht="16.5" x14ac:dyDescent="0.3">
      <c r="A31" t="s">
        <v>27</v>
      </c>
      <c r="B31" s="8"/>
      <c r="C31" s="8"/>
      <c r="D31" s="8"/>
      <c r="E31" s="8"/>
      <c r="F31" s="8"/>
      <c r="G31" s="8"/>
      <c r="H31" s="8"/>
      <c r="I31" s="5">
        <f t="shared" si="2"/>
        <v>0</v>
      </c>
    </row>
    <row r="32" spans="1:9" ht="16.5" x14ac:dyDescent="0.3">
      <c r="A32" t="s">
        <v>28</v>
      </c>
      <c r="B32" s="8"/>
      <c r="C32" s="8"/>
      <c r="D32" s="8"/>
      <c r="E32" s="8"/>
      <c r="F32" s="8"/>
      <c r="G32" s="8"/>
      <c r="H32" s="8"/>
      <c r="I32" s="5">
        <f t="shared" si="2"/>
        <v>0</v>
      </c>
    </row>
    <row r="33" spans="1:10" ht="16.5" x14ac:dyDescent="0.3">
      <c r="A33" t="s">
        <v>29</v>
      </c>
      <c r="B33" s="8"/>
      <c r="C33" s="8"/>
      <c r="D33" s="8"/>
      <c r="E33" s="8"/>
      <c r="F33" s="8"/>
      <c r="G33" s="8"/>
      <c r="H33" s="8"/>
      <c r="I33" s="5">
        <f t="shared" si="2"/>
        <v>0</v>
      </c>
    </row>
    <row r="34" spans="1:10" ht="16.5" x14ac:dyDescent="0.3">
      <c r="A34" t="s">
        <v>30</v>
      </c>
      <c r="B34" s="8"/>
      <c r="C34" s="8"/>
      <c r="D34" s="8"/>
      <c r="E34" s="8"/>
      <c r="F34" s="8"/>
      <c r="G34" s="8"/>
      <c r="H34" s="8"/>
      <c r="I34" s="5">
        <f t="shared" si="2"/>
        <v>0</v>
      </c>
    </row>
    <row r="35" spans="1:10" ht="16.5" x14ac:dyDescent="0.3">
      <c r="A35" t="s">
        <v>11</v>
      </c>
      <c r="B35" s="8"/>
      <c r="C35" s="8"/>
      <c r="D35" s="8"/>
      <c r="E35" s="8"/>
      <c r="F35" s="8"/>
      <c r="G35" s="8"/>
      <c r="H35" s="8"/>
      <c r="I35" s="5">
        <f t="shared" si="2"/>
        <v>0</v>
      </c>
    </row>
    <row r="36" spans="1:10" x14ac:dyDescent="0.3">
      <c r="A36" s="3" t="s">
        <v>13</v>
      </c>
      <c r="B36" s="7">
        <f>SUM(B17:B35)</f>
        <v>0</v>
      </c>
      <c r="C36" s="7">
        <f t="shared" ref="C36:I36" si="3">SUM(C17:C35)</f>
        <v>0</v>
      </c>
      <c r="D36" s="7">
        <f t="shared" si="3"/>
        <v>0</v>
      </c>
      <c r="E36" s="7">
        <f t="shared" si="3"/>
        <v>0</v>
      </c>
      <c r="F36" s="7">
        <f t="shared" si="3"/>
        <v>0</v>
      </c>
      <c r="G36" s="7">
        <f t="shared" si="3"/>
        <v>0</v>
      </c>
      <c r="H36" s="7">
        <f t="shared" si="3"/>
        <v>0</v>
      </c>
      <c r="I36" s="7">
        <f t="shared" si="3"/>
        <v>0</v>
      </c>
    </row>
    <row r="39" spans="1:10" x14ac:dyDescent="0.3">
      <c r="A39" s="2" t="s">
        <v>691</v>
      </c>
    </row>
    <row r="40" spans="1:10" x14ac:dyDescent="0.3">
      <c r="A40" s="2"/>
      <c r="B40" s="1" t="s">
        <v>2</v>
      </c>
      <c r="C40" s="1" t="s">
        <v>3</v>
      </c>
      <c r="D40" s="1" t="s">
        <v>4</v>
      </c>
      <c r="E40" s="1" t="s">
        <v>5</v>
      </c>
      <c r="F40" s="1" t="s">
        <v>6</v>
      </c>
      <c r="G40" s="1" t="s">
        <v>7</v>
      </c>
      <c r="H40" s="1" t="s">
        <v>8</v>
      </c>
      <c r="I40" s="3" t="s">
        <v>12</v>
      </c>
      <c r="J40" s="10" t="s">
        <v>55</v>
      </c>
    </row>
    <row r="41" spans="1:10" x14ac:dyDescent="0.3">
      <c r="A41" t="s">
        <v>32</v>
      </c>
      <c r="B41" s="8"/>
      <c r="C41" s="8"/>
      <c r="D41" s="8"/>
      <c r="E41" s="8"/>
      <c r="F41" s="8"/>
      <c r="G41" s="8"/>
      <c r="H41" s="8"/>
      <c r="I41" s="4">
        <f>SUM(B41:H41)</f>
        <v>0</v>
      </c>
      <c r="J41" s="10" t="s">
        <v>34</v>
      </c>
    </row>
    <row r="42" spans="1:10" x14ac:dyDescent="0.3">
      <c r="A42" t="s">
        <v>33</v>
      </c>
      <c r="B42" s="8"/>
      <c r="C42" s="8"/>
      <c r="D42" s="8"/>
      <c r="E42" s="8"/>
      <c r="F42" s="8"/>
      <c r="G42" s="8"/>
      <c r="H42" s="8"/>
      <c r="I42" s="5">
        <f t="shared" ref="I42:I45" si="4">SUM(B42:H42)</f>
        <v>0</v>
      </c>
    </row>
    <row r="43" spans="1:10" x14ac:dyDescent="0.3">
      <c r="A43" t="s">
        <v>35</v>
      </c>
      <c r="B43" s="8"/>
      <c r="C43" s="8"/>
      <c r="D43" s="8"/>
      <c r="E43" s="8"/>
      <c r="F43" s="8"/>
      <c r="G43" s="8"/>
      <c r="H43" s="8"/>
      <c r="I43" s="5">
        <f t="shared" si="4"/>
        <v>0</v>
      </c>
    </row>
    <row r="44" spans="1:10" x14ac:dyDescent="0.3">
      <c r="A44" t="s">
        <v>36</v>
      </c>
      <c r="B44" s="8"/>
      <c r="C44" s="8"/>
      <c r="D44" s="8"/>
      <c r="E44" s="8"/>
      <c r="F44" s="8"/>
      <c r="G44" s="8"/>
      <c r="H44" s="8"/>
      <c r="I44" s="5">
        <f t="shared" si="4"/>
        <v>0</v>
      </c>
    </row>
    <row r="45" spans="1:10" x14ac:dyDescent="0.3">
      <c r="A45" t="s">
        <v>11</v>
      </c>
      <c r="B45" s="8"/>
      <c r="C45" s="8"/>
      <c r="D45" s="8"/>
      <c r="E45" s="8"/>
      <c r="F45" s="8"/>
      <c r="G45" s="8"/>
      <c r="H45" s="8"/>
      <c r="I45" s="5">
        <f t="shared" si="4"/>
        <v>0</v>
      </c>
    </row>
    <row r="46" spans="1:10" x14ac:dyDescent="0.3">
      <c r="A46" s="3" t="s">
        <v>13</v>
      </c>
      <c r="B46" s="7">
        <f t="shared" ref="B46:I46" si="5">SUM(B41:B45)</f>
        <v>0</v>
      </c>
      <c r="C46" s="7">
        <f t="shared" si="5"/>
        <v>0</v>
      </c>
      <c r="D46" s="7">
        <f t="shared" si="5"/>
        <v>0</v>
      </c>
      <c r="E46" s="7">
        <f t="shared" si="5"/>
        <v>0</v>
      </c>
      <c r="F46" s="7">
        <f t="shared" si="5"/>
        <v>0</v>
      </c>
      <c r="G46" s="7">
        <f t="shared" si="5"/>
        <v>0</v>
      </c>
      <c r="H46" s="7">
        <f t="shared" si="5"/>
        <v>0</v>
      </c>
      <c r="I46" s="7">
        <f t="shared" si="5"/>
        <v>0</v>
      </c>
    </row>
    <row r="48" spans="1:10" x14ac:dyDescent="0.3">
      <c r="B48" s="9" t="str">
        <f>IF(AND(B12=B36,B12=B46,B36=B46),"","The total number of EYFS pupils in each table should match. Please check your figures.")</f>
        <v/>
      </c>
      <c r="C48" s="9" t="str">
        <f>IF(AND(C12=C36,C12=C46,C36=C46),"","The total number of KS1 pupils in each table should match. Please check your figures.")</f>
        <v/>
      </c>
      <c r="D48" s="9" t="str">
        <f>IF(AND(D12=D36,D12=D46,D36=D46),"","The total number of KS2 pupils in each table should match. Please check your figures.")</f>
        <v/>
      </c>
      <c r="E48" s="9" t="str">
        <f>IF(AND(E12=E36,E12=E46,E36=E46),"","The total number of KS3 pupils in each table should match. Please check your figures.")</f>
        <v/>
      </c>
      <c r="F48" s="9" t="str">
        <f>IF(AND(F12=F36,F12=F46,F36=F46),"","The total number of KS4 pupils in each table should match. Please check your figures.")</f>
        <v/>
      </c>
      <c r="G48" s="9" t="str">
        <f>IF(AND(G12=G36,G12=G46,G36=G46),"","The total number of KS5 pupils in each table should match. Please check your figures.")</f>
        <v/>
      </c>
      <c r="I48" s="9" t="str">
        <f>IF(AND(I12=I36,I12=I46,I36=I46),"","The total number of pupils in each table should match. Please check your figures.")</f>
        <v/>
      </c>
    </row>
    <row r="49" spans="1:1" x14ac:dyDescent="0.3">
      <c r="A49" s="11"/>
    </row>
  </sheetData>
  <phoneticPr fontId="4" type="noConversion"/>
  <conditionalFormatting sqref="B4">
    <cfRule type="expression" dxfId="16" priority="1">
      <formula>ISBLANK(B4)</formula>
    </cfRule>
  </conditionalFormatting>
  <conditionalFormatting sqref="B9:H11">
    <cfRule type="expression" dxfId="15" priority="4">
      <formula>ISBLANK(B9)</formula>
    </cfRule>
  </conditionalFormatting>
  <conditionalFormatting sqref="B17:H35">
    <cfRule type="expression" dxfId="14" priority="3">
      <formula>ISBLANK(B17)</formula>
    </cfRule>
  </conditionalFormatting>
  <conditionalFormatting sqref="B41:H45">
    <cfRule type="expression" dxfId="13" priority="2">
      <formula>ISBLANK(B41)</formula>
    </cfRule>
  </conditionalFormatting>
  <dataValidations count="1">
    <dataValidation type="whole" allowBlank="1" showInputMessage="1" showErrorMessage="1" error="Please enter whole numbers only." sqref="B41:H45 B9:H11 B17:H35 B4:B5" xr:uid="{AA1541A8-9D84-46D6-A517-84F97D8259AB}">
      <formula1>0</formula1>
      <formula2>1000000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6A0FC-5DDF-4400-8087-1A80E7BEF729}">
  <sheetPr>
    <tabColor theme="3" tint="0.59999389629810485"/>
  </sheetPr>
  <dimension ref="A1:J31"/>
  <sheetViews>
    <sheetView zoomScale="90" zoomScaleNormal="90" workbookViewId="0"/>
  </sheetViews>
  <sheetFormatPr defaultRowHeight="14.4" x14ac:dyDescent="0.3"/>
  <cols>
    <col min="1" max="1" width="42.88671875" customWidth="1"/>
    <col min="2" max="2" width="11.33203125" customWidth="1"/>
    <col min="8" max="8" width="19.21875" customWidth="1"/>
  </cols>
  <sheetData>
    <row r="1" spans="1:10" s="15" customFormat="1" ht="18.75" thickBot="1" x14ac:dyDescent="0.4">
      <c r="A1" s="15" t="s">
        <v>37</v>
      </c>
    </row>
    <row r="2" spans="1:10" ht="17.25" thickTop="1" x14ac:dyDescent="0.3">
      <c r="A2" s="1" t="s">
        <v>1</v>
      </c>
    </row>
    <row r="4" spans="1:10" ht="16.5" x14ac:dyDescent="0.3">
      <c r="A4" s="2" t="s">
        <v>684</v>
      </c>
    </row>
    <row r="5" spans="1:10" ht="16.5" x14ac:dyDescent="0.3">
      <c r="A5" s="2"/>
      <c r="B5" s="1" t="s">
        <v>2</v>
      </c>
      <c r="C5" s="1" t="s">
        <v>3</v>
      </c>
      <c r="D5" s="1" t="s">
        <v>4</v>
      </c>
      <c r="E5" s="1" t="s">
        <v>5</v>
      </c>
      <c r="F5" s="1" t="s">
        <v>6</v>
      </c>
      <c r="G5" s="1" t="s">
        <v>7</v>
      </c>
      <c r="H5" s="1" t="s">
        <v>8</v>
      </c>
      <c r="I5" s="3" t="s">
        <v>12</v>
      </c>
      <c r="J5" s="10" t="s">
        <v>55</v>
      </c>
    </row>
    <row r="6" spans="1:10" ht="16.5" x14ac:dyDescent="0.3">
      <c r="A6" t="s">
        <v>32</v>
      </c>
      <c r="B6" s="8"/>
      <c r="C6" s="8"/>
      <c r="D6" s="8"/>
      <c r="E6" s="8"/>
      <c r="F6" s="8"/>
      <c r="G6" s="8"/>
      <c r="H6" s="8"/>
      <c r="I6" s="4">
        <f>SUM(B6:H6)</f>
        <v>0</v>
      </c>
      <c r="J6" s="10" t="s">
        <v>34</v>
      </c>
    </row>
    <row r="7" spans="1:10" ht="16.5" x14ac:dyDescent="0.3">
      <c r="A7" t="s">
        <v>33</v>
      </c>
      <c r="B7" s="8"/>
      <c r="C7" s="8"/>
      <c r="D7" s="8"/>
      <c r="E7" s="8"/>
      <c r="F7" s="8"/>
      <c r="G7" s="8"/>
      <c r="H7" s="8"/>
      <c r="I7" s="5">
        <f t="shared" ref="I7:I10" si="0">SUM(B7:H7)</f>
        <v>0</v>
      </c>
    </row>
    <row r="8" spans="1:10" ht="16.5" x14ac:dyDescent="0.3">
      <c r="A8" t="s">
        <v>35</v>
      </c>
      <c r="B8" s="8"/>
      <c r="C8" s="8"/>
      <c r="D8" s="8"/>
      <c r="E8" s="8"/>
      <c r="F8" s="8"/>
      <c r="G8" s="8"/>
      <c r="H8" s="8"/>
      <c r="I8" s="5">
        <f t="shared" si="0"/>
        <v>0</v>
      </c>
    </row>
    <row r="9" spans="1:10" ht="16.5" x14ac:dyDescent="0.3">
      <c r="A9" t="s">
        <v>36</v>
      </c>
      <c r="B9" s="8"/>
      <c r="C9" s="8"/>
      <c r="D9" s="8"/>
      <c r="E9" s="8"/>
      <c r="F9" s="8"/>
      <c r="G9" s="8"/>
      <c r="H9" s="8"/>
      <c r="I9" s="5">
        <f t="shared" si="0"/>
        <v>0</v>
      </c>
    </row>
    <row r="10" spans="1:10" ht="16.5" x14ac:dyDescent="0.3">
      <c r="A10" t="s">
        <v>11</v>
      </c>
      <c r="B10" s="8"/>
      <c r="C10" s="8"/>
      <c r="D10" s="8"/>
      <c r="E10" s="8"/>
      <c r="F10" s="8"/>
      <c r="G10" s="8"/>
      <c r="H10" s="8"/>
      <c r="I10" s="5">
        <f t="shared" si="0"/>
        <v>0</v>
      </c>
    </row>
    <row r="11" spans="1:10" ht="16.5" x14ac:dyDescent="0.3">
      <c r="A11" s="3" t="s">
        <v>13</v>
      </c>
      <c r="B11" s="7">
        <f t="shared" ref="B11:I11" si="1">SUM(B6:B10)</f>
        <v>0</v>
      </c>
      <c r="C11" s="7">
        <f t="shared" si="1"/>
        <v>0</v>
      </c>
      <c r="D11" s="7">
        <f t="shared" si="1"/>
        <v>0</v>
      </c>
      <c r="E11" s="7">
        <f t="shared" si="1"/>
        <v>0</v>
      </c>
      <c r="F11" s="7">
        <f t="shared" si="1"/>
        <v>0</v>
      </c>
      <c r="G11" s="7">
        <f t="shared" si="1"/>
        <v>0</v>
      </c>
      <c r="H11" s="7">
        <f t="shared" si="1"/>
        <v>0</v>
      </c>
      <c r="I11" s="7">
        <f t="shared" si="1"/>
        <v>0</v>
      </c>
    </row>
    <row r="14" spans="1:10" ht="16.5" x14ac:dyDescent="0.3">
      <c r="A14" s="2" t="s">
        <v>685</v>
      </c>
    </row>
    <row r="15" spans="1:10" ht="16.5" x14ac:dyDescent="0.3">
      <c r="A15" s="2"/>
      <c r="B15" s="1" t="s">
        <v>2</v>
      </c>
      <c r="C15" s="1" t="s">
        <v>3</v>
      </c>
      <c r="D15" s="1" t="s">
        <v>4</v>
      </c>
      <c r="E15" s="1" t="s">
        <v>5</v>
      </c>
      <c r="F15" s="1" t="s">
        <v>6</v>
      </c>
      <c r="G15" s="1" t="s">
        <v>7</v>
      </c>
      <c r="H15" s="1" t="s">
        <v>8</v>
      </c>
      <c r="I15" s="3" t="s">
        <v>12</v>
      </c>
      <c r="J15" s="10"/>
    </row>
    <row r="16" spans="1:10" ht="16.5" x14ac:dyDescent="0.3">
      <c r="A16" t="s">
        <v>32</v>
      </c>
      <c r="B16" s="8"/>
      <c r="C16" s="8"/>
      <c r="D16" s="8"/>
      <c r="E16" s="8"/>
      <c r="F16" s="8"/>
      <c r="G16" s="8"/>
      <c r="H16" s="8"/>
      <c r="I16" s="4">
        <f>SUM(B16:H16)</f>
        <v>0</v>
      </c>
      <c r="J16" s="10"/>
    </row>
    <row r="17" spans="1:10" ht="16.5" x14ac:dyDescent="0.3">
      <c r="A17" t="s">
        <v>33</v>
      </c>
      <c r="B17" s="8"/>
      <c r="C17" s="8"/>
      <c r="D17" s="8"/>
      <c r="E17" s="8"/>
      <c r="F17" s="8"/>
      <c r="G17" s="8"/>
      <c r="H17" s="8"/>
      <c r="I17" s="5">
        <f t="shared" ref="I17:I20" si="2">SUM(B17:H17)</f>
        <v>0</v>
      </c>
    </row>
    <row r="18" spans="1:10" ht="16.5" x14ac:dyDescent="0.3">
      <c r="A18" t="s">
        <v>35</v>
      </c>
      <c r="B18" s="8"/>
      <c r="C18" s="8"/>
      <c r="D18" s="8"/>
      <c r="E18" s="8"/>
      <c r="F18" s="8"/>
      <c r="G18" s="8"/>
      <c r="H18" s="8"/>
      <c r="I18" s="5">
        <f t="shared" si="2"/>
        <v>0</v>
      </c>
    </row>
    <row r="19" spans="1:10" ht="16.5" x14ac:dyDescent="0.3">
      <c r="A19" t="s">
        <v>36</v>
      </c>
      <c r="B19" s="8"/>
      <c r="C19" s="8"/>
      <c r="D19" s="8"/>
      <c r="E19" s="8"/>
      <c r="F19" s="8"/>
      <c r="G19" s="8"/>
      <c r="H19" s="8"/>
      <c r="I19" s="5">
        <f t="shared" si="2"/>
        <v>0</v>
      </c>
    </row>
    <row r="20" spans="1:10" ht="16.5" x14ac:dyDescent="0.3">
      <c r="A20" t="s">
        <v>11</v>
      </c>
      <c r="B20" s="8"/>
      <c r="C20" s="8"/>
      <c r="D20" s="8"/>
      <c r="E20" s="8"/>
      <c r="F20" s="8"/>
      <c r="G20" s="8"/>
      <c r="H20" s="8"/>
      <c r="I20" s="5">
        <f t="shared" si="2"/>
        <v>0</v>
      </c>
    </row>
    <row r="21" spans="1:10" ht="16.5" x14ac:dyDescent="0.3">
      <c r="A21" s="3" t="s">
        <v>13</v>
      </c>
      <c r="B21" s="7">
        <f t="shared" ref="B21:I21" si="3">SUM(B16:B20)</f>
        <v>0</v>
      </c>
      <c r="C21" s="7">
        <f t="shared" si="3"/>
        <v>0</v>
      </c>
      <c r="D21" s="7">
        <f t="shared" si="3"/>
        <v>0</v>
      </c>
      <c r="E21" s="7">
        <f t="shared" si="3"/>
        <v>0</v>
      </c>
      <c r="F21" s="7">
        <f t="shared" si="3"/>
        <v>0</v>
      </c>
      <c r="G21" s="7">
        <f t="shared" si="3"/>
        <v>0</v>
      </c>
      <c r="H21" s="7">
        <f t="shared" si="3"/>
        <v>0</v>
      </c>
      <c r="I21" s="7">
        <f t="shared" si="3"/>
        <v>0</v>
      </c>
    </row>
    <row r="24" spans="1:10" ht="16.5" x14ac:dyDescent="0.3">
      <c r="A24" s="2" t="s">
        <v>686</v>
      </c>
    </row>
    <row r="25" spans="1:10" ht="16.5" x14ac:dyDescent="0.3">
      <c r="A25" s="2"/>
      <c r="B25" s="1" t="s">
        <v>2</v>
      </c>
      <c r="C25" s="1" t="s">
        <v>3</v>
      </c>
      <c r="D25" s="1" t="s">
        <v>4</v>
      </c>
      <c r="E25" s="1" t="s">
        <v>5</v>
      </c>
      <c r="F25" s="1" t="s">
        <v>6</v>
      </c>
      <c r="G25" s="1" t="s">
        <v>7</v>
      </c>
      <c r="H25" s="1" t="s">
        <v>8</v>
      </c>
      <c r="I25" s="3" t="s">
        <v>12</v>
      </c>
      <c r="J25" s="10"/>
    </row>
    <row r="26" spans="1:10" ht="16.5" x14ac:dyDescent="0.3">
      <c r="A26" t="s">
        <v>32</v>
      </c>
      <c r="B26" s="8"/>
      <c r="C26" s="8"/>
      <c r="D26" s="8"/>
      <c r="E26" s="8"/>
      <c r="F26" s="8"/>
      <c r="G26" s="8"/>
      <c r="H26" s="8"/>
      <c r="I26" s="4">
        <f>SUM(B26:H26)</f>
        <v>0</v>
      </c>
      <c r="J26" s="10"/>
    </row>
    <row r="27" spans="1:10" ht="16.5" x14ac:dyDescent="0.3">
      <c r="A27" t="s">
        <v>33</v>
      </c>
      <c r="B27" s="8"/>
      <c r="C27" s="8"/>
      <c r="D27" s="8"/>
      <c r="E27" s="8"/>
      <c r="F27" s="8"/>
      <c r="G27" s="8"/>
      <c r="H27" s="8"/>
      <c r="I27" s="5">
        <f t="shared" ref="I27:I30" si="4">SUM(B27:H27)</f>
        <v>0</v>
      </c>
    </row>
    <row r="28" spans="1:10" ht="16.5" x14ac:dyDescent="0.3">
      <c r="A28" t="s">
        <v>35</v>
      </c>
      <c r="B28" s="8"/>
      <c r="C28" s="8"/>
      <c r="D28" s="8"/>
      <c r="E28" s="8"/>
      <c r="F28" s="8"/>
      <c r="G28" s="8"/>
      <c r="H28" s="8"/>
      <c r="I28" s="5">
        <f t="shared" si="4"/>
        <v>0</v>
      </c>
    </row>
    <row r="29" spans="1:10" ht="16.5" x14ac:dyDescent="0.3">
      <c r="A29" t="s">
        <v>36</v>
      </c>
      <c r="B29" s="8"/>
      <c r="C29" s="8"/>
      <c r="D29" s="8"/>
      <c r="E29" s="8"/>
      <c r="F29" s="8"/>
      <c r="G29" s="8"/>
      <c r="H29" s="8"/>
      <c r="I29" s="5">
        <f t="shared" si="4"/>
        <v>0</v>
      </c>
    </row>
    <row r="30" spans="1:10" ht="16.5" x14ac:dyDescent="0.3">
      <c r="A30" t="s">
        <v>11</v>
      </c>
      <c r="B30" s="8"/>
      <c r="C30" s="8"/>
      <c r="D30" s="8"/>
      <c r="E30" s="8"/>
      <c r="F30" s="8"/>
      <c r="G30" s="8"/>
      <c r="H30" s="8"/>
      <c r="I30" s="5">
        <f t="shared" si="4"/>
        <v>0</v>
      </c>
    </row>
    <row r="31" spans="1:10" ht="16.5" x14ac:dyDescent="0.3">
      <c r="A31" s="3" t="s">
        <v>13</v>
      </c>
      <c r="B31" s="7">
        <f t="shared" ref="B31:I31" si="5">SUM(B26:B30)</f>
        <v>0</v>
      </c>
      <c r="C31" s="7">
        <f t="shared" si="5"/>
        <v>0</v>
      </c>
      <c r="D31" s="7">
        <f t="shared" si="5"/>
        <v>0</v>
      </c>
      <c r="E31" s="7">
        <f t="shared" si="5"/>
        <v>0</v>
      </c>
      <c r="F31" s="7">
        <f t="shared" si="5"/>
        <v>0</v>
      </c>
      <c r="G31" s="7">
        <f t="shared" si="5"/>
        <v>0</v>
      </c>
      <c r="H31" s="7">
        <f t="shared" si="5"/>
        <v>0</v>
      </c>
      <c r="I31" s="7">
        <f t="shared" si="5"/>
        <v>0</v>
      </c>
    </row>
  </sheetData>
  <conditionalFormatting sqref="B6:H10">
    <cfRule type="expression" dxfId="12" priority="3">
      <formula>ISBLANK(B6)</formula>
    </cfRule>
  </conditionalFormatting>
  <conditionalFormatting sqref="B16:H20">
    <cfRule type="expression" dxfId="11" priority="2">
      <formula>ISBLANK(B16)</formula>
    </cfRule>
  </conditionalFormatting>
  <conditionalFormatting sqref="B26:H30">
    <cfRule type="expression" dxfId="10" priority="1">
      <formula>ISBLANK(B26)</formula>
    </cfRule>
  </conditionalFormatting>
  <dataValidations count="2">
    <dataValidation type="whole" allowBlank="1" showInputMessage="1" showErrorMessage="1" error="Please enter whole numbers only." sqref="B6:H10 B26:H30" xr:uid="{A792AEFE-9695-4E54-B34A-2FEA3F2723D7}">
      <formula1>0</formula1>
      <formula2>1000000</formula2>
    </dataValidation>
    <dataValidation type="whole" allowBlank="1" showInputMessage="1" showErrorMessage="1" error="Please enter whole numbers only." sqref="B16:H20" xr:uid="{4907DF0D-F36C-43D8-BB36-3A90B0202CA8}">
      <formula1>0</formula1>
      <formula2>100000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5AE0-8BA7-40C2-A2DE-20701188175E}">
  <sheetPr>
    <tabColor theme="3" tint="0.59999389629810485"/>
  </sheetPr>
  <dimension ref="A1:C39"/>
  <sheetViews>
    <sheetView zoomScale="90" zoomScaleNormal="90" workbookViewId="0"/>
  </sheetViews>
  <sheetFormatPr defaultRowHeight="14.4" x14ac:dyDescent="0.3"/>
  <cols>
    <col min="1" max="1" width="44.109375" customWidth="1"/>
    <col min="2" max="2" width="29.77734375" bestFit="1" customWidth="1"/>
    <col min="3" max="3" width="29" customWidth="1"/>
  </cols>
  <sheetData>
    <row r="1" spans="1:3" s="15" customFormat="1" ht="18.75" thickBot="1" x14ac:dyDescent="0.4">
      <c r="A1" s="15" t="s">
        <v>52</v>
      </c>
    </row>
    <row r="2" spans="1:3" ht="17.25" thickTop="1" x14ac:dyDescent="0.3"/>
    <row r="3" spans="1:3" ht="66" x14ac:dyDescent="0.3">
      <c r="A3" s="2"/>
      <c r="B3" s="12" t="s">
        <v>687</v>
      </c>
      <c r="C3" s="12" t="s">
        <v>678</v>
      </c>
    </row>
    <row r="4" spans="1:3" ht="16.5" x14ac:dyDescent="0.3">
      <c r="A4" t="s">
        <v>45</v>
      </c>
      <c r="B4" s="8"/>
      <c r="C4" s="8"/>
    </row>
    <row r="5" spans="1:3" ht="16.5" x14ac:dyDescent="0.3">
      <c r="A5" t="s">
        <v>46</v>
      </c>
      <c r="B5" s="8"/>
      <c r="C5" s="8"/>
    </row>
    <row r="6" spans="1:3" ht="16.5" x14ac:dyDescent="0.3">
      <c r="A6" t="s">
        <v>47</v>
      </c>
      <c r="B6" s="8"/>
      <c r="C6" s="8"/>
    </row>
    <row r="7" spans="1:3" ht="16.5" x14ac:dyDescent="0.3">
      <c r="A7" t="s">
        <v>48</v>
      </c>
      <c r="B7" s="8"/>
      <c r="C7" s="8"/>
    </row>
    <row r="8" spans="1:3" ht="16.5" x14ac:dyDescent="0.3">
      <c r="A8" t="s">
        <v>49</v>
      </c>
      <c r="B8" s="8"/>
      <c r="C8" s="8"/>
    </row>
    <row r="9" spans="1:3" ht="16.5" x14ac:dyDescent="0.3">
      <c r="A9" t="s">
        <v>85</v>
      </c>
      <c r="B9" s="8"/>
      <c r="C9" s="8"/>
    </row>
    <row r="10" spans="1:3" ht="16.5" x14ac:dyDescent="0.3">
      <c r="A10" t="s">
        <v>50</v>
      </c>
      <c r="B10" s="8"/>
      <c r="C10" s="8"/>
    </row>
    <row r="11" spans="1:3" ht="16.5" x14ac:dyDescent="0.3">
      <c r="A11" t="s">
        <v>51</v>
      </c>
      <c r="B11" s="8"/>
      <c r="C11" s="8"/>
    </row>
    <row r="12" spans="1:3" ht="16.5" x14ac:dyDescent="0.3">
      <c r="A12" s="3" t="s">
        <v>13</v>
      </c>
      <c r="B12" s="7">
        <f>SUM(B4:B11)</f>
        <v>0</v>
      </c>
      <c r="C12" s="7">
        <f>SUM(C4:C11)</f>
        <v>0</v>
      </c>
    </row>
    <row r="13" spans="1:3" ht="16.5" x14ac:dyDescent="0.3">
      <c r="A13" s="3"/>
      <c r="B13" s="3"/>
      <c r="C13" s="3"/>
    </row>
    <row r="15" spans="1:3" ht="16.5" x14ac:dyDescent="0.3">
      <c r="A15" s="2" t="s">
        <v>53</v>
      </c>
    </row>
    <row r="16" spans="1:3" ht="49.5" x14ac:dyDescent="0.3">
      <c r="A16" s="2"/>
      <c r="B16" s="12" t="s">
        <v>679</v>
      </c>
    </row>
    <row r="17" spans="1:2" ht="16.5" x14ac:dyDescent="0.3">
      <c r="A17" t="s">
        <v>57</v>
      </c>
      <c r="B17" s="8"/>
    </row>
    <row r="18" spans="1:2" ht="16.5" x14ac:dyDescent="0.3">
      <c r="A18" t="s">
        <v>59</v>
      </c>
      <c r="B18" s="8"/>
    </row>
    <row r="19" spans="1:2" ht="16.5" x14ac:dyDescent="0.3">
      <c r="A19" t="s">
        <v>60</v>
      </c>
      <c r="B19" s="8"/>
    </row>
    <row r="20" spans="1:2" ht="16.5" x14ac:dyDescent="0.3">
      <c r="A20" t="s">
        <v>61</v>
      </c>
      <c r="B20" s="8"/>
    </row>
    <row r="21" spans="1:2" ht="16.5" x14ac:dyDescent="0.3">
      <c r="A21" t="s">
        <v>62</v>
      </c>
      <c r="B21" s="8"/>
    </row>
    <row r="22" spans="1:2" ht="16.5" x14ac:dyDescent="0.3">
      <c r="A22" t="s">
        <v>63</v>
      </c>
      <c r="B22" s="8"/>
    </row>
    <row r="23" spans="1:2" ht="16.5" x14ac:dyDescent="0.3">
      <c r="A23" t="s">
        <v>64</v>
      </c>
      <c r="B23" s="8"/>
    </row>
    <row r="24" spans="1:2" ht="16.5" x14ac:dyDescent="0.3">
      <c r="A24" t="s">
        <v>65</v>
      </c>
      <c r="B24" s="8"/>
    </row>
    <row r="25" spans="1:2" ht="16.5" x14ac:dyDescent="0.3">
      <c r="A25" t="s">
        <v>66</v>
      </c>
      <c r="B25" s="8"/>
    </row>
    <row r="26" spans="1:2" ht="16.5" x14ac:dyDescent="0.3">
      <c r="A26" t="s">
        <v>67</v>
      </c>
      <c r="B26" s="8"/>
    </row>
    <row r="27" spans="1:2" ht="16.5" x14ac:dyDescent="0.3">
      <c r="A27" t="s">
        <v>68</v>
      </c>
      <c r="B27" s="8"/>
    </row>
    <row r="28" spans="1:2" ht="16.5" x14ac:dyDescent="0.3">
      <c r="A28" t="s">
        <v>86</v>
      </c>
      <c r="B28" s="8"/>
    </row>
    <row r="29" spans="1:2" ht="16.5" x14ac:dyDescent="0.3">
      <c r="A29" t="s">
        <v>70</v>
      </c>
      <c r="B29" s="8"/>
    </row>
    <row r="30" spans="1:2" ht="16.5" x14ac:dyDescent="0.3">
      <c r="A30" t="s">
        <v>71</v>
      </c>
      <c r="B30" s="8"/>
    </row>
    <row r="31" spans="1:2" ht="16.5" x14ac:dyDescent="0.3">
      <c r="A31" t="s">
        <v>72</v>
      </c>
      <c r="B31" s="8"/>
    </row>
    <row r="32" spans="1:2" x14ac:dyDescent="0.3">
      <c r="A32" t="s">
        <v>73</v>
      </c>
      <c r="B32" s="8"/>
    </row>
    <row r="33" spans="1:2" x14ac:dyDescent="0.3">
      <c r="A33" t="s">
        <v>74</v>
      </c>
      <c r="B33" s="8"/>
    </row>
    <row r="34" spans="1:2" x14ac:dyDescent="0.3">
      <c r="A34" t="s">
        <v>75</v>
      </c>
      <c r="B34" s="8"/>
    </row>
    <row r="35" spans="1:2" x14ac:dyDescent="0.3">
      <c r="A35" t="s">
        <v>76</v>
      </c>
      <c r="B35" s="8"/>
    </row>
    <row r="36" spans="1:2" x14ac:dyDescent="0.3">
      <c r="A36" t="s">
        <v>51</v>
      </c>
      <c r="B36" s="8"/>
    </row>
    <row r="37" spans="1:2" x14ac:dyDescent="0.3">
      <c r="A37" s="3" t="s">
        <v>13</v>
      </c>
      <c r="B37" s="7">
        <f>SUM(B17:B36)</f>
        <v>0</v>
      </c>
    </row>
    <row r="39" spans="1:2" x14ac:dyDescent="0.3">
      <c r="A39" s="2" t="str">
        <f>IF(B36&gt;0,"What other instruments are taught by peripatetic teachers at your school?","")</f>
        <v/>
      </c>
    </row>
  </sheetData>
  <conditionalFormatting sqref="A40">
    <cfRule type="expression" dxfId="9" priority="1">
      <formula>B36&gt;0</formula>
    </cfRule>
  </conditionalFormatting>
  <conditionalFormatting sqref="B17:B36">
    <cfRule type="expression" dxfId="8" priority="2">
      <formula>ISBLANK(B17)</formula>
    </cfRule>
  </conditionalFormatting>
  <conditionalFormatting sqref="B4:C11">
    <cfRule type="expression" dxfId="7" priority="5">
      <formula>ISBLANK(B4)</formula>
    </cfRule>
  </conditionalFormatting>
  <dataValidations count="1">
    <dataValidation type="whole" allowBlank="1" showInputMessage="1" showErrorMessage="1" error="Please enter whole numbers only." sqref="B4:C11 B17:B36" xr:uid="{E4A3ECB8-F64A-4082-924C-4892BAC51086}">
      <formula1>0</formula1>
      <formula2>1000000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AEC6-8ACC-4668-B94F-79705359ED13}">
  <sheetPr>
    <tabColor theme="4" tint="0.59999389629810485"/>
  </sheetPr>
  <dimension ref="A1:B10"/>
  <sheetViews>
    <sheetView zoomScale="90" zoomScaleNormal="90" workbookViewId="0"/>
  </sheetViews>
  <sheetFormatPr defaultRowHeight="14.4" x14ac:dyDescent="0.3"/>
  <cols>
    <col min="1" max="1" width="49" customWidth="1"/>
    <col min="2" max="2" width="11.33203125" customWidth="1"/>
    <col min="8" max="8" width="19.21875" customWidth="1"/>
  </cols>
  <sheetData>
    <row r="1" spans="1:2" s="15" customFormat="1" ht="18.75" thickBot="1" x14ac:dyDescent="0.4">
      <c r="A1" s="15" t="s">
        <v>43</v>
      </c>
    </row>
    <row r="2" spans="1:2" ht="17.25" thickTop="1" x14ac:dyDescent="0.3"/>
    <row r="3" spans="1:2" ht="16.5" x14ac:dyDescent="0.3">
      <c r="A3" s="2" t="s">
        <v>682</v>
      </c>
      <c r="B3" s="1"/>
    </row>
    <row r="4" spans="1:2" ht="16.5" x14ac:dyDescent="0.3">
      <c r="A4" s="2"/>
      <c r="B4" s="1"/>
    </row>
    <row r="5" spans="1:2" ht="16.5" x14ac:dyDescent="0.3">
      <c r="A5" t="s">
        <v>38</v>
      </c>
      <c r="B5" s="8"/>
    </row>
    <row r="6" spans="1:2" x14ac:dyDescent="0.3">
      <c r="A6" t="s">
        <v>39</v>
      </c>
      <c r="B6" s="8"/>
    </row>
    <row r="7" spans="1:2" x14ac:dyDescent="0.3">
      <c r="A7" t="s">
        <v>40</v>
      </c>
      <c r="B7" s="8"/>
    </row>
    <row r="8" spans="1:2" ht="16.5" x14ac:dyDescent="0.3">
      <c r="A8" t="s">
        <v>710</v>
      </c>
      <c r="B8" s="8"/>
    </row>
    <row r="9" spans="1:2" ht="16.5" x14ac:dyDescent="0.3">
      <c r="A9" t="s">
        <v>42</v>
      </c>
      <c r="B9" s="8"/>
    </row>
    <row r="10" spans="1:2" ht="16.5" x14ac:dyDescent="0.3">
      <c r="A10" s="3" t="s">
        <v>13</v>
      </c>
      <c r="B10" s="7">
        <f>SUM(B5:B9)</f>
        <v>0</v>
      </c>
    </row>
  </sheetData>
  <conditionalFormatting sqref="B5:B9">
    <cfRule type="expression" dxfId="6" priority="4">
      <formula>ISBLANK(B5)</formula>
    </cfRule>
  </conditionalFormatting>
  <dataValidations count="1">
    <dataValidation type="whole" allowBlank="1" showInputMessage="1" showErrorMessage="1" error="Please enter whole numbers only." sqref="B5:B9" xr:uid="{8245C5CC-21BA-4832-ACFB-54E069E0C353}">
      <formula1>0</formula1>
      <formula2>1000000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2722B-82D1-439B-A7B8-8D0EF3973417}">
  <sheetPr>
    <tabColor theme="4" tint="0.59999389629810485"/>
  </sheetPr>
  <dimension ref="A1:J46"/>
  <sheetViews>
    <sheetView zoomScale="90" zoomScaleNormal="90" workbookViewId="0"/>
  </sheetViews>
  <sheetFormatPr defaultRowHeight="14.4" x14ac:dyDescent="0.3"/>
  <cols>
    <col min="1" max="1" width="49" customWidth="1"/>
  </cols>
  <sheetData>
    <row r="1" spans="1:9" s="15" customFormat="1" ht="18.75" thickBot="1" x14ac:dyDescent="0.4">
      <c r="A1" s="15" t="s">
        <v>78</v>
      </c>
    </row>
    <row r="2" spans="1:9" ht="17.25" thickTop="1" x14ac:dyDescent="0.3">
      <c r="A2" s="1" t="s">
        <v>1</v>
      </c>
    </row>
    <row r="3" spans="1:9" ht="16.5" x14ac:dyDescent="0.3">
      <c r="A3" s="1"/>
    </row>
    <row r="4" spans="1:9" ht="33" x14ac:dyDescent="0.3">
      <c r="A4" s="12" t="s">
        <v>688</v>
      </c>
      <c r="B4" s="8"/>
      <c r="C4" s="10" t="s">
        <v>714</v>
      </c>
    </row>
    <row r="5" spans="1:9" ht="16.5" x14ac:dyDescent="0.3">
      <c r="A5" s="12"/>
      <c r="B5" s="14"/>
      <c r="C5" s="10"/>
    </row>
    <row r="7" spans="1:9" ht="16.5" x14ac:dyDescent="0.3">
      <c r="A7" s="2" t="s">
        <v>697</v>
      </c>
    </row>
    <row r="8" spans="1:9" ht="16.5" x14ac:dyDescent="0.3">
      <c r="A8" s="2"/>
      <c r="B8" s="1" t="s">
        <v>2</v>
      </c>
      <c r="C8" s="1" t="s">
        <v>3</v>
      </c>
      <c r="D8" s="1" t="s">
        <v>4</v>
      </c>
      <c r="E8" s="1" t="s">
        <v>5</v>
      </c>
      <c r="F8" s="1" t="s">
        <v>6</v>
      </c>
      <c r="G8" s="1" t="s">
        <v>7</v>
      </c>
      <c r="H8" s="1" t="s">
        <v>8</v>
      </c>
      <c r="I8" s="3" t="s">
        <v>12</v>
      </c>
    </row>
    <row r="9" spans="1:9" ht="16.5" x14ac:dyDescent="0.3">
      <c r="A9" t="s">
        <v>9</v>
      </c>
      <c r="B9" s="8"/>
      <c r="C9" s="8"/>
      <c r="D9" s="8"/>
      <c r="E9" s="8"/>
      <c r="F9" s="8"/>
      <c r="G9" s="8"/>
      <c r="H9" s="8"/>
      <c r="I9" s="4">
        <f>SUM(B9:H9)</f>
        <v>0</v>
      </c>
    </row>
    <row r="10" spans="1:9" ht="16.5" x14ac:dyDescent="0.3">
      <c r="A10" t="s">
        <v>10</v>
      </c>
      <c r="B10" s="8"/>
      <c r="C10" s="8"/>
      <c r="D10" s="8"/>
      <c r="E10" s="8"/>
      <c r="F10" s="8"/>
      <c r="G10" s="8"/>
      <c r="H10" s="8"/>
      <c r="I10" s="5">
        <f t="shared" ref="I10:I12" si="0">SUM(B10:H10)</f>
        <v>0</v>
      </c>
    </row>
    <row r="11" spans="1:9" ht="16.5" x14ac:dyDescent="0.3">
      <c r="A11" t="s">
        <v>11</v>
      </c>
      <c r="B11" s="8"/>
      <c r="C11" s="8"/>
      <c r="D11" s="8"/>
      <c r="E11" s="8"/>
      <c r="F11" s="8"/>
      <c r="G11" s="8"/>
      <c r="H11" s="8"/>
      <c r="I11" s="5">
        <f t="shared" si="0"/>
        <v>0</v>
      </c>
    </row>
    <row r="12" spans="1:9" ht="16.5" x14ac:dyDescent="0.3">
      <c r="A12" s="3" t="s">
        <v>13</v>
      </c>
      <c r="B12" s="7">
        <f>SUM(B9:B11)</f>
        <v>0</v>
      </c>
      <c r="C12" s="7">
        <f t="shared" ref="C12:H12" si="1">SUM(C9:C11)</f>
        <v>0</v>
      </c>
      <c r="D12" s="7">
        <f t="shared" si="1"/>
        <v>0</v>
      </c>
      <c r="E12" s="7">
        <f t="shared" si="1"/>
        <v>0</v>
      </c>
      <c r="F12" s="7">
        <f t="shared" si="1"/>
        <v>0</v>
      </c>
      <c r="G12" s="7">
        <f t="shared" si="1"/>
        <v>0</v>
      </c>
      <c r="H12" s="7">
        <f t="shared" si="1"/>
        <v>0</v>
      </c>
      <c r="I12" s="6">
        <f t="shared" si="0"/>
        <v>0</v>
      </c>
    </row>
    <row r="15" spans="1:9" ht="16.5" x14ac:dyDescent="0.3">
      <c r="A15" s="2" t="s">
        <v>698</v>
      </c>
    </row>
    <row r="16" spans="1:9" ht="16.5" x14ac:dyDescent="0.3">
      <c r="A16" s="2"/>
      <c r="B16" s="1" t="s">
        <v>2</v>
      </c>
      <c r="C16" s="1" t="s">
        <v>3</v>
      </c>
      <c r="D16" s="1" t="s">
        <v>4</v>
      </c>
      <c r="E16" s="1" t="s">
        <v>5</v>
      </c>
      <c r="F16" s="1" t="s">
        <v>6</v>
      </c>
      <c r="G16" s="1" t="s">
        <v>7</v>
      </c>
      <c r="H16" s="1" t="s">
        <v>8</v>
      </c>
      <c r="I16" s="3" t="s">
        <v>12</v>
      </c>
    </row>
    <row r="17" spans="1:9" ht="16.5" x14ac:dyDescent="0.3">
      <c r="A17" t="s">
        <v>14</v>
      </c>
      <c r="B17" s="8"/>
      <c r="C17" s="8"/>
      <c r="D17" s="8"/>
      <c r="E17" s="8"/>
      <c r="F17" s="8"/>
      <c r="G17" s="8"/>
      <c r="H17" s="8"/>
      <c r="I17" s="4">
        <f>SUM(B17:H17)</f>
        <v>0</v>
      </c>
    </row>
    <row r="18" spans="1:9" ht="16.5" x14ac:dyDescent="0.3">
      <c r="A18" t="s">
        <v>15</v>
      </c>
      <c r="B18" s="8"/>
      <c r="C18" s="8"/>
      <c r="D18" s="8"/>
      <c r="E18" s="8"/>
      <c r="F18" s="8"/>
      <c r="G18" s="8"/>
      <c r="H18" s="8"/>
      <c r="I18" s="5">
        <f t="shared" ref="I18:I35" si="2">SUM(B18:H18)</f>
        <v>0</v>
      </c>
    </row>
    <row r="19" spans="1:9" ht="16.5" x14ac:dyDescent="0.3">
      <c r="A19" t="s">
        <v>16</v>
      </c>
      <c r="B19" s="8"/>
      <c r="C19" s="8"/>
      <c r="D19" s="8"/>
      <c r="E19" s="8"/>
      <c r="F19" s="8"/>
      <c r="G19" s="8"/>
      <c r="H19" s="8"/>
      <c r="I19" s="5">
        <f t="shared" si="2"/>
        <v>0</v>
      </c>
    </row>
    <row r="20" spans="1:9" ht="16.5" x14ac:dyDescent="0.3">
      <c r="A20" t="s">
        <v>17</v>
      </c>
      <c r="B20" s="8"/>
      <c r="C20" s="8"/>
      <c r="D20" s="8"/>
      <c r="E20" s="8"/>
      <c r="F20" s="8"/>
      <c r="G20" s="8"/>
      <c r="H20" s="8"/>
      <c r="I20" s="5">
        <f t="shared" si="2"/>
        <v>0</v>
      </c>
    </row>
    <row r="21" spans="1:9" ht="16.5" x14ac:dyDescent="0.3">
      <c r="A21" t="s">
        <v>18</v>
      </c>
      <c r="B21" s="8"/>
      <c r="C21" s="8"/>
      <c r="D21" s="8"/>
      <c r="E21" s="8"/>
      <c r="F21" s="8"/>
      <c r="G21" s="8"/>
      <c r="H21" s="8"/>
      <c r="I21" s="5">
        <f t="shared" si="2"/>
        <v>0</v>
      </c>
    </row>
    <row r="22" spans="1:9" ht="16.5" x14ac:dyDescent="0.3">
      <c r="A22" t="s">
        <v>19</v>
      </c>
      <c r="B22" s="8"/>
      <c r="C22" s="8"/>
      <c r="D22" s="8"/>
      <c r="E22" s="8"/>
      <c r="F22" s="8"/>
      <c r="G22" s="8"/>
      <c r="H22" s="8"/>
      <c r="I22" s="5">
        <f t="shared" si="2"/>
        <v>0</v>
      </c>
    </row>
    <row r="23" spans="1:9" ht="16.5" x14ac:dyDescent="0.3">
      <c r="A23" t="s">
        <v>20</v>
      </c>
      <c r="B23" s="8"/>
      <c r="C23" s="8"/>
      <c r="D23" s="8"/>
      <c r="E23" s="8"/>
      <c r="F23" s="8"/>
      <c r="G23" s="8"/>
      <c r="H23" s="8"/>
      <c r="I23" s="5">
        <f t="shared" si="2"/>
        <v>0</v>
      </c>
    </row>
    <row r="24" spans="1:9" ht="16.5" x14ac:dyDescent="0.3">
      <c r="A24" t="s">
        <v>21</v>
      </c>
      <c r="B24" s="8"/>
      <c r="C24" s="8"/>
      <c r="D24" s="8"/>
      <c r="E24" s="8"/>
      <c r="F24" s="8"/>
      <c r="G24" s="8"/>
      <c r="H24" s="8"/>
      <c r="I24" s="5">
        <f t="shared" si="2"/>
        <v>0</v>
      </c>
    </row>
    <row r="25" spans="1:9" ht="16.5" x14ac:dyDescent="0.3">
      <c r="A25" t="s">
        <v>707</v>
      </c>
      <c r="B25" s="8"/>
      <c r="C25" s="8"/>
      <c r="D25" s="8"/>
      <c r="E25" s="8"/>
      <c r="F25" s="8"/>
      <c r="G25" s="8"/>
      <c r="H25" s="8"/>
      <c r="I25" s="5">
        <f t="shared" si="2"/>
        <v>0</v>
      </c>
    </row>
    <row r="26" spans="1:9" ht="16.5" x14ac:dyDescent="0.3">
      <c r="A26" t="s">
        <v>708</v>
      </c>
      <c r="B26" s="8"/>
      <c r="C26" s="8"/>
      <c r="D26" s="8"/>
      <c r="E26" s="8"/>
      <c r="F26" s="8"/>
      <c r="G26" s="8"/>
      <c r="H26" s="8"/>
      <c r="I26" s="5">
        <f t="shared" si="2"/>
        <v>0</v>
      </c>
    </row>
    <row r="27" spans="1:9" ht="16.5" x14ac:dyDescent="0.3">
      <c r="A27" t="s">
        <v>709</v>
      </c>
      <c r="B27" s="8"/>
      <c r="C27" s="8"/>
      <c r="D27" s="8"/>
      <c r="E27" s="8"/>
      <c r="F27" s="8"/>
      <c r="G27" s="8"/>
      <c r="H27" s="8"/>
      <c r="I27" s="5">
        <f t="shared" si="2"/>
        <v>0</v>
      </c>
    </row>
    <row r="28" spans="1:9" ht="16.5" x14ac:dyDescent="0.3">
      <c r="A28" t="s">
        <v>24</v>
      </c>
      <c r="B28" s="8"/>
      <c r="C28" s="8"/>
      <c r="D28" s="8"/>
      <c r="E28" s="8"/>
      <c r="F28" s="8"/>
      <c r="G28" s="8"/>
      <c r="H28" s="8"/>
      <c r="I28" s="5">
        <f t="shared" si="2"/>
        <v>0</v>
      </c>
    </row>
    <row r="29" spans="1:9" ht="16.5" x14ac:dyDescent="0.3">
      <c r="A29" t="s">
        <v>25</v>
      </c>
      <c r="B29" s="8"/>
      <c r="C29" s="8"/>
      <c r="D29" s="8"/>
      <c r="E29" s="8"/>
      <c r="F29" s="8"/>
      <c r="G29" s="8"/>
      <c r="H29" s="8"/>
      <c r="I29" s="5">
        <f t="shared" si="2"/>
        <v>0</v>
      </c>
    </row>
    <row r="30" spans="1:9" ht="16.5" x14ac:dyDescent="0.3">
      <c r="A30" t="s">
        <v>26</v>
      </c>
      <c r="B30" s="8"/>
      <c r="C30" s="8"/>
      <c r="D30" s="8"/>
      <c r="E30" s="8"/>
      <c r="F30" s="8"/>
      <c r="G30" s="8"/>
      <c r="H30" s="8"/>
      <c r="I30" s="5">
        <f t="shared" si="2"/>
        <v>0</v>
      </c>
    </row>
    <row r="31" spans="1:9" ht="16.5" x14ac:dyDescent="0.3">
      <c r="A31" t="s">
        <v>27</v>
      </c>
      <c r="B31" s="8"/>
      <c r="C31" s="8"/>
      <c r="D31" s="8"/>
      <c r="E31" s="8"/>
      <c r="F31" s="8"/>
      <c r="G31" s="8"/>
      <c r="H31" s="8"/>
      <c r="I31" s="5">
        <f t="shared" si="2"/>
        <v>0</v>
      </c>
    </row>
    <row r="32" spans="1:9" ht="16.5" x14ac:dyDescent="0.3">
      <c r="A32" t="s">
        <v>28</v>
      </c>
      <c r="B32" s="8"/>
      <c r="C32" s="8"/>
      <c r="D32" s="8"/>
      <c r="E32" s="8"/>
      <c r="F32" s="8"/>
      <c r="G32" s="8"/>
      <c r="H32" s="8"/>
      <c r="I32" s="5">
        <f t="shared" si="2"/>
        <v>0</v>
      </c>
    </row>
    <row r="33" spans="1:10" ht="16.5" x14ac:dyDescent="0.3">
      <c r="A33" t="s">
        <v>29</v>
      </c>
      <c r="B33" s="8"/>
      <c r="C33" s="8"/>
      <c r="D33" s="8"/>
      <c r="E33" s="8"/>
      <c r="F33" s="8"/>
      <c r="G33" s="8"/>
      <c r="H33" s="8"/>
      <c r="I33" s="5">
        <f t="shared" si="2"/>
        <v>0</v>
      </c>
    </row>
    <row r="34" spans="1:10" ht="16.5" x14ac:dyDescent="0.3">
      <c r="A34" t="s">
        <v>30</v>
      </c>
      <c r="B34" s="8"/>
      <c r="C34" s="8"/>
      <c r="D34" s="8"/>
      <c r="E34" s="8"/>
      <c r="F34" s="8"/>
      <c r="G34" s="8"/>
      <c r="H34" s="8"/>
      <c r="I34" s="5">
        <f t="shared" si="2"/>
        <v>0</v>
      </c>
    </row>
    <row r="35" spans="1:10" ht="16.5" x14ac:dyDescent="0.3">
      <c r="A35" t="s">
        <v>11</v>
      </c>
      <c r="B35" s="8"/>
      <c r="C35" s="8"/>
      <c r="D35" s="8"/>
      <c r="E35" s="8"/>
      <c r="F35" s="8"/>
      <c r="G35" s="8"/>
      <c r="H35" s="8"/>
      <c r="I35" s="5">
        <f t="shared" si="2"/>
        <v>0</v>
      </c>
    </row>
    <row r="36" spans="1:10" x14ac:dyDescent="0.3">
      <c r="A36" s="3" t="s">
        <v>13</v>
      </c>
      <c r="B36" s="7">
        <f>SUM(B17:B35)</f>
        <v>0</v>
      </c>
      <c r="C36" s="7">
        <f t="shared" ref="C36:I36" si="3">SUM(C17:C35)</f>
        <v>0</v>
      </c>
      <c r="D36" s="7">
        <f t="shared" si="3"/>
        <v>0</v>
      </c>
      <c r="E36" s="7">
        <f t="shared" si="3"/>
        <v>0</v>
      </c>
      <c r="F36" s="7">
        <f t="shared" si="3"/>
        <v>0</v>
      </c>
      <c r="G36" s="7">
        <f t="shared" si="3"/>
        <v>0</v>
      </c>
      <c r="H36" s="7">
        <f t="shared" si="3"/>
        <v>0</v>
      </c>
      <c r="I36" s="7">
        <f t="shared" si="3"/>
        <v>0</v>
      </c>
    </row>
    <row r="39" spans="1:10" x14ac:dyDescent="0.3">
      <c r="A39" s="2" t="s">
        <v>699</v>
      </c>
    </row>
    <row r="40" spans="1:10" x14ac:dyDescent="0.3">
      <c r="A40" s="2"/>
      <c r="B40" s="1" t="s">
        <v>2</v>
      </c>
      <c r="C40" s="1" t="s">
        <v>3</v>
      </c>
      <c r="D40" s="1" t="s">
        <v>4</v>
      </c>
      <c r="E40" s="1" t="s">
        <v>5</v>
      </c>
      <c r="F40" s="1" t="s">
        <v>6</v>
      </c>
      <c r="G40" s="1" t="s">
        <v>7</v>
      </c>
      <c r="H40" s="1" t="s">
        <v>8</v>
      </c>
      <c r="I40" s="3" t="s">
        <v>12</v>
      </c>
      <c r="J40" s="10" t="s">
        <v>55</v>
      </c>
    </row>
    <row r="41" spans="1:10" x14ac:dyDescent="0.3">
      <c r="A41" t="s">
        <v>32</v>
      </c>
      <c r="B41" s="8"/>
      <c r="C41" s="8"/>
      <c r="D41" s="8"/>
      <c r="E41" s="8"/>
      <c r="F41" s="8"/>
      <c r="G41" s="8"/>
      <c r="H41" s="8"/>
      <c r="I41" s="4">
        <f>SUM(B41:H41)</f>
        <v>0</v>
      </c>
      <c r="J41" s="10" t="s">
        <v>34</v>
      </c>
    </row>
    <row r="42" spans="1:10" x14ac:dyDescent="0.3">
      <c r="A42" t="s">
        <v>33</v>
      </c>
      <c r="B42" s="8"/>
      <c r="C42" s="8"/>
      <c r="D42" s="8"/>
      <c r="E42" s="8"/>
      <c r="F42" s="8"/>
      <c r="G42" s="8"/>
      <c r="H42" s="8"/>
      <c r="I42" s="5">
        <f>SUM(B42:H42)</f>
        <v>0</v>
      </c>
    </row>
    <row r="43" spans="1:10" x14ac:dyDescent="0.3">
      <c r="A43" t="s">
        <v>35</v>
      </c>
      <c r="B43" s="8"/>
      <c r="C43" s="8"/>
      <c r="D43" s="8"/>
      <c r="E43" s="8"/>
      <c r="F43" s="8"/>
      <c r="G43" s="8"/>
      <c r="H43" s="8"/>
      <c r="I43" s="5">
        <f>SUM(B43:H43)</f>
        <v>0</v>
      </c>
    </row>
    <row r="44" spans="1:10" x14ac:dyDescent="0.3">
      <c r="A44" t="s">
        <v>36</v>
      </c>
      <c r="B44" s="8"/>
      <c r="C44" s="8"/>
      <c r="D44" s="8"/>
      <c r="E44" s="8"/>
      <c r="F44" s="8"/>
      <c r="G44" s="8"/>
      <c r="H44" s="8"/>
      <c r="I44" s="5">
        <f>SUM(B44:H44)</f>
        <v>0</v>
      </c>
    </row>
    <row r="45" spans="1:10" x14ac:dyDescent="0.3">
      <c r="A45" t="s">
        <v>11</v>
      </c>
      <c r="B45" s="8"/>
      <c r="C45" s="8"/>
      <c r="D45" s="8"/>
      <c r="E45" s="8"/>
      <c r="F45" s="8"/>
      <c r="G45" s="8"/>
      <c r="H45" s="8"/>
      <c r="I45" s="5">
        <f>SUM(B45:H45)</f>
        <v>0</v>
      </c>
    </row>
    <row r="46" spans="1:10" x14ac:dyDescent="0.3">
      <c r="A46" s="3" t="s">
        <v>13</v>
      </c>
      <c r="B46" s="7">
        <f t="shared" ref="B46:I46" si="4">SUM(B41:B45)</f>
        <v>0</v>
      </c>
      <c r="C46" s="7">
        <f t="shared" si="4"/>
        <v>0</v>
      </c>
      <c r="D46" s="7">
        <f t="shared" si="4"/>
        <v>0</v>
      </c>
      <c r="E46" s="7">
        <f t="shared" si="4"/>
        <v>0</v>
      </c>
      <c r="F46" s="7">
        <f t="shared" si="4"/>
        <v>0</v>
      </c>
      <c r="G46" s="7">
        <f t="shared" si="4"/>
        <v>0</v>
      </c>
      <c r="H46" s="7">
        <f t="shared" si="4"/>
        <v>0</v>
      </c>
      <c r="I46" s="7">
        <f t="shared" si="4"/>
        <v>0</v>
      </c>
    </row>
  </sheetData>
  <conditionalFormatting sqref="B4">
    <cfRule type="expression" dxfId="5" priority="2">
      <formula>ISBLANK(B4)</formula>
    </cfRule>
  </conditionalFormatting>
  <conditionalFormatting sqref="B9:H11">
    <cfRule type="expression" dxfId="4" priority="4">
      <formula>ISBLANK(B9)</formula>
    </cfRule>
  </conditionalFormatting>
  <conditionalFormatting sqref="B17:H35">
    <cfRule type="expression" dxfId="3" priority="3">
      <formula>ISBLANK(B17)</formula>
    </cfRule>
  </conditionalFormatting>
  <conditionalFormatting sqref="B41:H45">
    <cfRule type="expression" dxfId="2" priority="1">
      <formula>ISBLANK(B41)</formula>
    </cfRule>
  </conditionalFormatting>
  <dataValidations count="1">
    <dataValidation type="whole" allowBlank="1" showInputMessage="1" showErrorMessage="1" error="Please enter whole numbers only." sqref="B17:H35 B9:H11 B4:B5 B41:H45" xr:uid="{AE150EDE-CBD2-4013-B402-851FED0B9A2A}">
      <formula1>0</formula1>
      <formula2>1000000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3A54F-A687-48D7-9455-DA3F25642947}">
  <sheetPr>
    <tabColor theme="4" tint="0.59999389629810485"/>
  </sheetPr>
  <dimension ref="A1:J11"/>
  <sheetViews>
    <sheetView zoomScale="90" zoomScaleNormal="90" workbookViewId="0"/>
  </sheetViews>
  <sheetFormatPr defaultRowHeight="14.4" x14ac:dyDescent="0.3"/>
  <cols>
    <col min="1" max="1" width="42.88671875" customWidth="1"/>
    <col min="2" max="2" width="11.33203125" customWidth="1"/>
    <col min="8" max="8" width="19.21875" customWidth="1"/>
  </cols>
  <sheetData>
    <row r="1" spans="1:10" s="15" customFormat="1" ht="18.75" thickBot="1" x14ac:dyDescent="0.4">
      <c r="A1" s="15" t="s">
        <v>695</v>
      </c>
    </row>
    <row r="2" spans="1:10" ht="17.25" thickTop="1" x14ac:dyDescent="0.3">
      <c r="A2" s="1" t="s">
        <v>1</v>
      </c>
    </row>
    <row r="4" spans="1:10" ht="16.5" x14ac:dyDescent="0.3">
      <c r="A4" s="2" t="s">
        <v>700</v>
      </c>
    </row>
    <row r="5" spans="1:10" ht="16.5" x14ac:dyDescent="0.3">
      <c r="A5" s="2"/>
      <c r="B5" s="1" t="s">
        <v>2</v>
      </c>
      <c r="C5" s="1" t="s">
        <v>3</v>
      </c>
      <c r="D5" s="1" t="s">
        <v>4</v>
      </c>
      <c r="E5" s="1" t="s">
        <v>5</v>
      </c>
      <c r="F5" s="1" t="s">
        <v>6</v>
      </c>
      <c r="G5" s="1" t="s">
        <v>7</v>
      </c>
      <c r="H5" s="1" t="s">
        <v>8</v>
      </c>
      <c r="I5" s="3" t="s">
        <v>12</v>
      </c>
      <c r="J5" s="10" t="s">
        <v>55</v>
      </c>
    </row>
    <row r="6" spans="1:10" ht="16.5" x14ac:dyDescent="0.3">
      <c r="A6" t="s">
        <v>32</v>
      </c>
      <c r="B6" s="8"/>
      <c r="C6" s="8"/>
      <c r="D6" s="8"/>
      <c r="E6" s="8"/>
      <c r="F6" s="8"/>
      <c r="G6" s="8"/>
      <c r="H6" s="8"/>
      <c r="I6" s="4">
        <f>SUM(B6:H6)</f>
        <v>0</v>
      </c>
      <c r="J6" s="10" t="s">
        <v>34</v>
      </c>
    </row>
    <row r="7" spans="1:10" ht="16.5" x14ac:dyDescent="0.3">
      <c r="A7" t="s">
        <v>33</v>
      </c>
      <c r="B7" s="8"/>
      <c r="C7" s="8"/>
      <c r="D7" s="8"/>
      <c r="E7" s="8"/>
      <c r="F7" s="8"/>
      <c r="G7" s="8"/>
      <c r="H7" s="8"/>
      <c r="I7" s="5">
        <f>SUM(B7:H7)</f>
        <v>0</v>
      </c>
    </row>
    <row r="8" spans="1:10" ht="16.5" x14ac:dyDescent="0.3">
      <c r="A8" t="s">
        <v>35</v>
      </c>
      <c r="B8" s="8"/>
      <c r="C8" s="8"/>
      <c r="D8" s="8"/>
      <c r="E8" s="8"/>
      <c r="F8" s="8"/>
      <c r="G8" s="8"/>
      <c r="H8" s="8"/>
      <c r="I8" s="5">
        <f>SUM(B8:H8)</f>
        <v>0</v>
      </c>
    </row>
    <row r="9" spans="1:10" ht="16.5" x14ac:dyDescent="0.3">
      <c r="A9" t="s">
        <v>36</v>
      </c>
      <c r="B9" s="8"/>
      <c r="C9" s="8"/>
      <c r="D9" s="8"/>
      <c r="E9" s="8"/>
      <c r="F9" s="8"/>
      <c r="G9" s="8"/>
      <c r="H9" s="8"/>
      <c r="I9" s="5">
        <f>SUM(B9:H9)</f>
        <v>0</v>
      </c>
    </row>
    <row r="10" spans="1:10" ht="16.5" x14ac:dyDescent="0.3">
      <c r="A10" t="s">
        <v>11</v>
      </c>
      <c r="B10" s="8"/>
      <c r="C10" s="8"/>
      <c r="D10" s="8"/>
      <c r="E10" s="8"/>
      <c r="F10" s="8"/>
      <c r="G10" s="8"/>
      <c r="H10" s="8"/>
      <c r="I10" s="5">
        <f>SUM(B10:H10)</f>
        <v>0</v>
      </c>
    </row>
    <row r="11" spans="1:10" ht="16.5" x14ac:dyDescent="0.3">
      <c r="A11" s="3" t="s">
        <v>13</v>
      </c>
      <c r="B11" s="7">
        <f t="shared" ref="B11:I11" si="0">SUM(B6:B10)</f>
        <v>0</v>
      </c>
      <c r="C11" s="7">
        <f t="shared" si="0"/>
        <v>0</v>
      </c>
      <c r="D11" s="7">
        <f t="shared" si="0"/>
        <v>0</v>
      </c>
      <c r="E11" s="7">
        <f t="shared" si="0"/>
        <v>0</v>
      </c>
      <c r="F11" s="7">
        <f t="shared" si="0"/>
        <v>0</v>
      </c>
      <c r="G11" s="7">
        <f t="shared" si="0"/>
        <v>0</v>
      </c>
      <c r="H11" s="7">
        <f t="shared" si="0"/>
        <v>0</v>
      </c>
      <c r="I11" s="7">
        <f t="shared" si="0"/>
        <v>0</v>
      </c>
    </row>
  </sheetData>
  <conditionalFormatting sqref="B6:H10">
    <cfRule type="expression" dxfId="1" priority="3">
      <formula>ISBLANK(B6)</formula>
    </cfRule>
  </conditionalFormatting>
  <dataValidations count="1">
    <dataValidation type="whole" allowBlank="1" showInputMessage="1" showErrorMessage="1" error="Please enter whole numbers only." sqref="B6:H10" xr:uid="{5CEF1138-41A2-4630-A321-48649CD4C16F}">
      <formula1>0</formula1>
      <formula2>100000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B406-1B10-4742-8956-3E32666A9E62}">
  <sheetPr>
    <tabColor theme="5" tint="0.59999389629810485"/>
  </sheetPr>
  <dimension ref="A1:B9"/>
  <sheetViews>
    <sheetView zoomScale="90" zoomScaleNormal="90" workbookViewId="0"/>
  </sheetViews>
  <sheetFormatPr defaultRowHeight="14.4" x14ac:dyDescent="0.3"/>
  <cols>
    <col min="1" max="1" width="44.88671875" customWidth="1"/>
    <col min="2" max="2" width="18.88671875" customWidth="1"/>
  </cols>
  <sheetData>
    <row r="1" spans="1:2" s="15" customFormat="1" ht="18.75" thickBot="1" x14ac:dyDescent="0.4">
      <c r="A1" s="15" t="s">
        <v>79</v>
      </c>
    </row>
    <row r="2" spans="1:2" ht="17.25" thickTop="1" x14ac:dyDescent="0.3"/>
    <row r="3" spans="1:2" ht="16.5" x14ac:dyDescent="0.3">
      <c r="A3" s="2" t="s">
        <v>706</v>
      </c>
    </row>
    <row r="4" spans="1:2" ht="16.5" x14ac:dyDescent="0.3">
      <c r="B4" s="1" t="s">
        <v>80</v>
      </c>
    </row>
    <row r="5" spans="1:2" ht="16.5" x14ac:dyDescent="0.3">
      <c r="A5" t="s">
        <v>81</v>
      </c>
      <c r="B5" s="8"/>
    </row>
    <row r="6" spans="1:2" ht="16.5" x14ac:dyDescent="0.3">
      <c r="A6" t="s">
        <v>82</v>
      </c>
      <c r="B6" s="8"/>
    </row>
    <row r="7" spans="1:2" ht="16.5" x14ac:dyDescent="0.3">
      <c r="A7" t="s">
        <v>83</v>
      </c>
      <c r="B7" s="8"/>
    </row>
    <row r="8" spans="1:2" ht="16.5" x14ac:dyDescent="0.3">
      <c r="A8" t="s">
        <v>84</v>
      </c>
      <c r="B8" s="8"/>
    </row>
    <row r="9" spans="1:2" ht="16.5" x14ac:dyDescent="0.3">
      <c r="A9" s="3" t="s">
        <v>13</v>
      </c>
      <c r="B9" s="7">
        <f>SUM(B5:B8)</f>
        <v>0</v>
      </c>
    </row>
  </sheetData>
  <conditionalFormatting sqref="B5:B8">
    <cfRule type="expression" dxfId="0" priority="2">
      <formula>ISBLANK(B5)</formula>
    </cfRule>
  </conditionalFormatting>
  <dataValidations count="1">
    <dataValidation type="whole" allowBlank="1" showInputMessage="1" showErrorMessage="1" error="Please enter whole numbers only." sqref="B5:B8" xr:uid="{CF1754A9-D7F3-4C2D-915A-D70D47E300F9}">
      <formula1>0</formula1>
      <formula2>1000000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20B1-71A4-4E4B-917C-F6F59FBD2FB4}">
  <sheetPr>
    <tabColor theme="2" tint="0.59999389629810485"/>
  </sheetPr>
  <dimension ref="A1:VE4"/>
  <sheetViews>
    <sheetView zoomScale="70" zoomScaleNormal="70" workbookViewId="0">
      <selection activeCell="A4" sqref="A4:VE4"/>
    </sheetView>
  </sheetViews>
  <sheetFormatPr defaultRowHeight="14.4" x14ac:dyDescent="0.3"/>
  <sheetData>
    <row r="1" spans="1:577" x14ac:dyDescent="0.3">
      <c r="A1" s="13" t="s">
        <v>87</v>
      </c>
      <c r="B1" s="13" t="s">
        <v>88</v>
      </c>
      <c r="C1" s="13" t="s">
        <v>89</v>
      </c>
      <c r="D1" s="13" t="s">
        <v>99</v>
      </c>
      <c r="E1" s="13" t="s">
        <v>100</v>
      </c>
      <c r="F1" s="13" t="s">
        <v>101</v>
      </c>
      <c r="G1" s="13" t="s">
        <v>102</v>
      </c>
      <c r="H1" s="13" t="s">
        <v>103</v>
      </c>
      <c r="I1" s="13" t="s">
        <v>104</v>
      </c>
      <c r="J1" s="13" t="s">
        <v>105</v>
      </c>
      <c r="K1" s="13" t="s">
        <v>106</v>
      </c>
      <c r="L1" s="13" t="s">
        <v>107</v>
      </c>
      <c r="M1" s="13" t="s">
        <v>108</v>
      </c>
      <c r="N1" s="13" t="s">
        <v>109</v>
      </c>
      <c r="O1" s="13" t="s">
        <v>110</v>
      </c>
      <c r="P1" s="13" t="s">
        <v>111</v>
      </c>
      <c r="Q1" s="13" t="s">
        <v>112</v>
      </c>
      <c r="R1" s="13" t="s">
        <v>113</v>
      </c>
      <c r="S1" s="13" t="s">
        <v>114</v>
      </c>
      <c r="T1" s="13" t="s">
        <v>115</v>
      </c>
      <c r="U1" s="13" t="s">
        <v>116</v>
      </c>
      <c r="V1" s="13" t="s">
        <v>117</v>
      </c>
      <c r="W1" s="13" t="s">
        <v>118</v>
      </c>
      <c r="X1" s="13" t="s">
        <v>119</v>
      </c>
      <c r="Y1" s="13" t="s">
        <v>120</v>
      </c>
      <c r="Z1" s="13" t="s">
        <v>121</v>
      </c>
      <c r="AA1" s="13" t="s">
        <v>122</v>
      </c>
      <c r="AB1" s="13" t="s">
        <v>123</v>
      </c>
      <c r="AC1" s="13" t="s">
        <v>124</v>
      </c>
      <c r="AD1" s="13" t="s">
        <v>125</v>
      </c>
      <c r="AE1" s="13" t="s">
        <v>126</v>
      </c>
      <c r="AF1" s="13" t="s">
        <v>127</v>
      </c>
      <c r="AG1" s="13" t="s">
        <v>128</v>
      </c>
      <c r="AH1" s="13" t="s">
        <v>129</v>
      </c>
      <c r="AI1" s="13" t="s">
        <v>130</v>
      </c>
      <c r="AJ1" s="13" t="s">
        <v>131</v>
      </c>
      <c r="AK1" s="13" t="s">
        <v>132</v>
      </c>
      <c r="AL1" s="13" t="s">
        <v>133</v>
      </c>
      <c r="AM1" s="13" t="s">
        <v>134</v>
      </c>
      <c r="AN1" s="13" t="s">
        <v>135</v>
      </c>
      <c r="AO1" s="13" t="s">
        <v>136</v>
      </c>
      <c r="AP1" s="13" t="s">
        <v>137</v>
      </c>
      <c r="AQ1" s="13" t="s">
        <v>138</v>
      </c>
      <c r="AR1" s="13" t="s">
        <v>139</v>
      </c>
      <c r="AS1" s="13" t="s">
        <v>140</v>
      </c>
      <c r="AT1" s="13" t="s">
        <v>141</v>
      </c>
      <c r="AU1" s="13" t="s">
        <v>142</v>
      </c>
      <c r="AV1" s="13" t="s">
        <v>143</v>
      </c>
      <c r="AW1" s="13" t="s">
        <v>144</v>
      </c>
      <c r="AX1" s="13" t="s">
        <v>145</v>
      </c>
      <c r="AY1" s="13" t="s">
        <v>146</v>
      </c>
      <c r="AZ1" s="13" t="s">
        <v>147</v>
      </c>
      <c r="BA1" s="13" t="s">
        <v>148</v>
      </c>
      <c r="BB1" s="13" t="s">
        <v>149</v>
      </c>
      <c r="BC1" s="13" t="s">
        <v>150</v>
      </c>
      <c r="BD1" s="13" t="s">
        <v>151</v>
      </c>
      <c r="BE1" s="13" t="s">
        <v>152</v>
      </c>
      <c r="BF1" s="13" t="s">
        <v>153</v>
      </c>
      <c r="BG1" s="13" t="s">
        <v>154</v>
      </c>
      <c r="BH1" s="13" t="s">
        <v>155</v>
      </c>
      <c r="BI1" s="13" t="s">
        <v>156</v>
      </c>
      <c r="BJ1" s="13" t="s">
        <v>157</v>
      </c>
      <c r="BK1" s="13" t="s">
        <v>158</v>
      </c>
      <c r="BL1" s="13" t="s">
        <v>159</v>
      </c>
      <c r="BM1" s="13" t="s">
        <v>160</v>
      </c>
      <c r="BN1" s="13" t="s">
        <v>161</v>
      </c>
      <c r="BO1" s="13" t="s">
        <v>162</v>
      </c>
      <c r="BP1" s="13" t="s">
        <v>163</v>
      </c>
      <c r="BQ1" s="13" t="s">
        <v>164</v>
      </c>
      <c r="BR1" s="13" t="s">
        <v>165</v>
      </c>
      <c r="BS1" s="13" t="s">
        <v>166</v>
      </c>
      <c r="BT1" s="13" t="s">
        <v>167</v>
      </c>
      <c r="BU1" s="13" t="s">
        <v>168</v>
      </c>
      <c r="BV1" s="13" t="s">
        <v>169</v>
      </c>
      <c r="BW1" s="13" t="s">
        <v>170</v>
      </c>
      <c r="BX1" s="13" t="s">
        <v>171</v>
      </c>
      <c r="BY1" s="13" t="s">
        <v>172</v>
      </c>
      <c r="BZ1" s="13" t="s">
        <v>173</v>
      </c>
      <c r="CA1" s="13" t="s">
        <v>174</v>
      </c>
      <c r="CB1" s="13" t="s">
        <v>175</v>
      </c>
      <c r="CC1" s="13" t="s">
        <v>176</v>
      </c>
      <c r="CD1" s="13" t="s">
        <v>177</v>
      </c>
      <c r="CE1" s="13" t="s">
        <v>178</v>
      </c>
      <c r="CF1" s="13" t="s">
        <v>179</v>
      </c>
      <c r="CG1" s="13" t="s">
        <v>180</v>
      </c>
      <c r="CH1" s="13" t="s">
        <v>181</v>
      </c>
      <c r="CI1" s="13" t="s">
        <v>182</v>
      </c>
      <c r="CJ1" s="13" t="s">
        <v>183</v>
      </c>
      <c r="CK1" s="13" t="s">
        <v>184</v>
      </c>
      <c r="CL1" s="13" t="s">
        <v>185</v>
      </c>
      <c r="CM1" s="13" t="s">
        <v>186</v>
      </c>
      <c r="CN1" s="13" t="s">
        <v>187</v>
      </c>
      <c r="CO1" s="13" t="s">
        <v>188</v>
      </c>
      <c r="CP1" s="13" t="s">
        <v>189</v>
      </c>
      <c r="CQ1" s="13" t="s">
        <v>190</v>
      </c>
      <c r="CR1" s="13" t="s">
        <v>191</v>
      </c>
      <c r="CS1" s="13" t="s">
        <v>192</v>
      </c>
      <c r="CT1" s="13" t="s">
        <v>193</v>
      </c>
      <c r="CU1" s="13" t="s">
        <v>194</v>
      </c>
      <c r="CV1" s="13" t="s">
        <v>195</v>
      </c>
      <c r="CW1" s="13" t="s">
        <v>196</v>
      </c>
      <c r="CX1" s="13" t="s">
        <v>197</v>
      </c>
      <c r="CY1" s="13" t="s">
        <v>198</v>
      </c>
      <c r="CZ1" s="13" t="s">
        <v>199</v>
      </c>
      <c r="DA1" s="13" t="s">
        <v>200</v>
      </c>
      <c r="DB1" s="13" t="s">
        <v>201</v>
      </c>
      <c r="DC1" s="13" t="s">
        <v>202</v>
      </c>
      <c r="DD1" s="13" t="s">
        <v>203</v>
      </c>
      <c r="DE1" s="13" t="s">
        <v>204</v>
      </c>
      <c r="DF1" s="13" t="s">
        <v>205</v>
      </c>
      <c r="DG1" s="13" t="s">
        <v>206</v>
      </c>
      <c r="DH1" s="13" t="s">
        <v>207</v>
      </c>
      <c r="DI1" s="13" t="s">
        <v>208</v>
      </c>
      <c r="DJ1" s="13" t="s">
        <v>209</v>
      </c>
      <c r="DK1" s="13" t="s">
        <v>210</v>
      </c>
      <c r="DL1" s="13" t="s">
        <v>211</v>
      </c>
      <c r="DM1" s="13" t="s">
        <v>212</v>
      </c>
      <c r="DN1" s="13" t="s">
        <v>213</v>
      </c>
      <c r="DO1" s="13" t="s">
        <v>214</v>
      </c>
      <c r="DP1" s="13" t="s">
        <v>215</v>
      </c>
      <c r="DQ1" s="13" t="s">
        <v>216</v>
      </c>
      <c r="DR1" s="13" t="s">
        <v>217</v>
      </c>
      <c r="DS1" s="13" t="s">
        <v>218</v>
      </c>
      <c r="DT1" s="13" t="s">
        <v>219</v>
      </c>
      <c r="DU1" s="13" t="s">
        <v>220</v>
      </c>
      <c r="DV1" s="13" t="s">
        <v>221</v>
      </c>
      <c r="DW1" s="13" t="s">
        <v>222</v>
      </c>
      <c r="DX1" s="13" t="s">
        <v>223</v>
      </c>
      <c r="DY1" s="13" t="s">
        <v>224</v>
      </c>
      <c r="DZ1" s="13" t="s">
        <v>225</v>
      </c>
      <c r="EA1" s="13" t="s">
        <v>226</v>
      </c>
      <c r="EB1" s="13" t="s">
        <v>227</v>
      </c>
      <c r="EC1" s="13" t="s">
        <v>228</v>
      </c>
      <c r="ED1" s="13" t="s">
        <v>229</v>
      </c>
      <c r="EE1" s="13" t="s">
        <v>230</v>
      </c>
      <c r="EF1" s="13" t="s">
        <v>231</v>
      </c>
      <c r="EG1" s="13" t="s">
        <v>232</v>
      </c>
      <c r="EH1" s="13" t="s">
        <v>233</v>
      </c>
      <c r="EI1" s="13" t="s">
        <v>234</v>
      </c>
      <c r="EJ1" s="13" t="s">
        <v>235</v>
      </c>
      <c r="EK1" s="13" t="s">
        <v>236</v>
      </c>
      <c r="EL1" s="13" t="s">
        <v>237</v>
      </c>
      <c r="EM1" s="13" t="s">
        <v>238</v>
      </c>
      <c r="EN1" s="13" t="s">
        <v>239</v>
      </c>
      <c r="EO1" s="13" t="s">
        <v>240</v>
      </c>
      <c r="EP1" s="13" t="s">
        <v>241</v>
      </c>
      <c r="EQ1" s="13" t="s">
        <v>242</v>
      </c>
      <c r="ER1" s="13" t="s">
        <v>243</v>
      </c>
      <c r="ES1" s="13" t="s">
        <v>244</v>
      </c>
      <c r="ET1" s="13" t="s">
        <v>245</v>
      </c>
      <c r="EU1" s="13" t="s">
        <v>246</v>
      </c>
      <c r="EV1" s="13" t="s">
        <v>247</v>
      </c>
      <c r="EW1" s="13" t="s">
        <v>248</v>
      </c>
      <c r="EX1" s="13" t="s">
        <v>249</v>
      </c>
      <c r="EY1" s="13" t="s">
        <v>250</v>
      </c>
      <c r="EZ1" s="13" t="s">
        <v>251</v>
      </c>
      <c r="FA1" s="13" t="s">
        <v>252</v>
      </c>
      <c r="FB1" s="13" t="s">
        <v>253</v>
      </c>
      <c r="FC1" s="13" t="s">
        <v>254</v>
      </c>
      <c r="FD1" s="13" t="s">
        <v>255</v>
      </c>
      <c r="FE1" s="13" t="s">
        <v>256</v>
      </c>
      <c r="FF1" s="13" t="s">
        <v>257</v>
      </c>
      <c r="FG1" s="13" t="s">
        <v>258</v>
      </c>
      <c r="FH1" s="13" t="s">
        <v>259</v>
      </c>
      <c r="FI1" s="13" t="s">
        <v>260</v>
      </c>
      <c r="FJ1" s="13" t="s">
        <v>261</v>
      </c>
      <c r="FK1" s="13" t="s">
        <v>262</v>
      </c>
      <c r="FL1" s="13" t="s">
        <v>263</v>
      </c>
      <c r="FM1" s="13" t="s">
        <v>264</v>
      </c>
      <c r="FN1" s="13" t="s">
        <v>265</v>
      </c>
      <c r="FO1" s="13" t="s">
        <v>266</v>
      </c>
      <c r="FP1" s="13" t="s">
        <v>267</v>
      </c>
      <c r="FQ1" s="13" t="s">
        <v>268</v>
      </c>
      <c r="FR1" s="13" t="s">
        <v>269</v>
      </c>
      <c r="FS1" s="13" t="s">
        <v>270</v>
      </c>
      <c r="FT1" s="13" t="s">
        <v>271</v>
      </c>
      <c r="FU1" s="13" t="s">
        <v>272</v>
      </c>
      <c r="FV1" s="13" t="s">
        <v>273</v>
      </c>
      <c r="FW1" s="13" t="s">
        <v>274</v>
      </c>
      <c r="FX1" s="13" t="s">
        <v>275</v>
      </c>
      <c r="FY1" s="13" t="s">
        <v>276</v>
      </c>
      <c r="FZ1" s="13" t="s">
        <v>277</v>
      </c>
      <c r="GA1" s="13" t="s">
        <v>278</v>
      </c>
      <c r="GB1" s="13" t="s">
        <v>279</v>
      </c>
      <c r="GC1" s="13" t="s">
        <v>280</v>
      </c>
      <c r="GD1" s="13" t="s">
        <v>281</v>
      </c>
      <c r="GE1" s="13" t="s">
        <v>282</v>
      </c>
      <c r="GF1" s="13" t="s">
        <v>283</v>
      </c>
      <c r="GG1" s="13" t="s">
        <v>284</v>
      </c>
      <c r="GH1" s="13" t="s">
        <v>285</v>
      </c>
      <c r="GI1" s="13" t="s">
        <v>286</v>
      </c>
      <c r="GJ1" s="13" t="s">
        <v>287</v>
      </c>
      <c r="GK1" s="13" t="s">
        <v>288</v>
      </c>
      <c r="GL1" s="13" t="s">
        <v>289</v>
      </c>
      <c r="GM1" s="13" t="s">
        <v>290</v>
      </c>
      <c r="GN1" s="13" t="s">
        <v>291</v>
      </c>
      <c r="GO1" s="13" t="s">
        <v>292</v>
      </c>
      <c r="GP1" s="13" t="s">
        <v>293</v>
      </c>
      <c r="GQ1" s="13" t="s">
        <v>294</v>
      </c>
      <c r="GR1" s="13" t="s">
        <v>295</v>
      </c>
      <c r="GS1" s="13" t="s">
        <v>296</v>
      </c>
      <c r="GT1" s="13" t="s">
        <v>297</v>
      </c>
      <c r="GU1" s="13" t="s">
        <v>298</v>
      </c>
      <c r="GV1" s="13" t="s">
        <v>299</v>
      </c>
      <c r="GW1" s="13" t="s">
        <v>300</v>
      </c>
      <c r="GX1" s="13" t="s">
        <v>301</v>
      </c>
      <c r="GY1" s="13" t="s">
        <v>302</v>
      </c>
      <c r="GZ1" s="13" t="s">
        <v>303</v>
      </c>
      <c r="HA1" s="13" t="s">
        <v>304</v>
      </c>
      <c r="HB1" s="13" t="s">
        <v>305</v>
      </c>
      <c r="HC1" s="13" t="s">
        <v>306</v>
      </c>
      <c r="HD1" s="13" t="s">
        <v>307</v>
      </c>
      <c r="HE1" s="13" t="s">
        <v>308</v>
      </c>
      <c r="HF1" s="13" t="s">
        <v>309</v>
      </c>
      <c r="HG1" s="13" t="s">
        <v>310</v>
      </c>
      <c r="HH1" s="13" t="s">
        <v>311</v>
      </c>
      <c r="HI1" s="13" t="s">
        <v>312</v>
      </c>
      <c r="HJ1" s="13" t="s">
        <v>313</v>
      </c>
      <c r="HK1" s="13" t="s">
        <v>314</v>
      </c>
      <c r="HL1" s="13" t="s">
        <v>315</v>
      </c>
      <c r="HM1" s="13" t="s">
        <v>316</v>
      </c>
      <c r="HN1" s="13" t="s">
        <v>317</v>
      </c>
      <c r="HO1" s="13" t="s">
        <v>318</v>
      </c>
      <c r="HP1" s="13" t="s">
        <v>319</v>
      </c>
      <c r="HQ1" s="13" t="s">
        <v>320</v>
      </c>
      <c r="HR1" s="13" t="s">
        <v>321</v>
      </c>
      <c r="HS1" s="13" t="s">
        <v>322</v>
      </c>
      <c r="HT1" s="13" t="s">
        <v>323</v>
      </c>
      <c r="HU1" s="13" t="s">
        <v>324</v>
      </c>
      <c r="HV1" s="13" t="s">
        <v>325</v>
      </c>
      <c r="HW1" s="13" t="s">
        <v>326</v>
      </c>
      <c r="HX1" s="13" t="s">
        <v>327</v>
      </c>
      <c r="HY1" s="13" t="s">
        <v>328</v>
      </c>
      <c r="HZ1" s="13" t="s">
        <v>329</v>
      </c>
      <c r="IA1" s="13" t="s">
        <v>330</v>
      </c>
      <c r="IB1" s="13" t="s">
        <v>331</v>
      </c>
      <c r="IC1" s="13" t="s">
        <v>332</v>
      </c>
      <c r="ID1" s="13" t="s">
        <v>333</v>
      </c>
      <c r="IE1" s="13" t="s">
        <v>334</v>
      </c>
      <c r="IF1" s="13" t="s">
        <v>335</v>
      </c>
      <c r="IG1" s="13" t="s">
        <v>336</v>
      </c>
      <c r="IH1" s="13" t="s">
        <v>337</v>
      </c>
      <c r="II1" s="13" t="s">
        <v>338</v>
      </c>
      <c r="IJ1" s="13" t="s">
        <v>339</v>
      </c>
      <c r="IK1" s="13" t="s">
        <v>340</v>
      </c>
      <c r="IL1" s="13" t="s">
        <v>341</v>
      </c>
      <c r="IM1" s="13" t="s">
        <v>342</v>
      </c>
      <c r="IN1" s="13" t="s">
        <v>343</v>
      </c>
      <c r="IO1" s="13" t="s">
        <v>344</v>
      </c>
      <c r="IP1" s="13" t="s">
        <v>345</v>
      </c>
      <c r="IQ1" s="13" t="s">
        <v>346</v>
      </c>
      <c r="IR1" s="13" t="s">
        <v>347</v>
      </c>
      <c r="IS1" s="13" t="s">
        <v>348</v>
      </c>
      <c r="IT1" s="13" t="s">
        <v>349</v>
      </c>
      <c r="IU1" s="13" t="s">
        <v>350</v>
      </c>
      <c r="IV1" s="13" t="s">
        <v>351</v>
      </c>
      <c r="IW1" s="13" t="s">
        <v>352</v>
      </c>
      <c r="IX1" s="13" t="s">
        <v>353</v>
      </c>
      <c r="IY1" s="13" t="s">
        <v>354</v>
      </c>
      <c r="IZ1" s="13" t="s">
        <v>355</v>
      </c>
      <c r="JA1" s="13" t="s">
        <v>356</v>
      </c>
      <c r="JB1" s="13" t="s">
        <v>357</v>
      </c>
      <c r="JC1" s="13" t="s">
        <v>358</v>
      </c>
      <c r="JD1" s="13" t="s">
        <v>359</v>
      </c>
      <c r="JE1" s="13" t="s">
        <v>360</v>
      </c>
      <c r="JF1" s="13" t="s">
        <v>361</v>
      </c>
      <c r="JG1" s="13" t="s">
        <v>362</v>
      </c>
      <c r="JH1" s="13" t="s">
        <v>363</v>
      </c>
      <c r="JI1" s="13" t="s">
        <v>364</v>
      </c>
      <c r="JJ1" s="13" t="s">
        <v>365</v>
      </c>
      <c r="JK1" s="13" t="s">
        <v>366</v>
      </c>
      <c r="JL1" s="13" t="s">
        <v>367</v>
      </c>
      <c r="JM1" s="13" t="s">
        <v>368</v>
      </c>
      <c r="JN1" s="13" t="s">
        <v>369</v>
      </c>
      <c r="JO1" s="13" t="s">
        <v>370</v>
      </c>
      <c r="JP1" s="13" t="s">
        <v>371</v>
      </c>
      <c r="JQ1" s="13" t="s">
        <v>372</v>
      </c>
      <c r="JR1" s="13" t="s">
        <v>373</v>
      </c>
      <c r="JS1" s="13" t="s">
        <v>374</v>
      </c>
      <c r="JT1" s="13" t="s">
        <v>375</v>
      </c>
      <c r="JU1" s="13" t="s">
        <v>376</v>
      </c>
      <c r="JV1" s="13" t="s">
        <v>377</v>
      </c>
      <c r="JW1" s="13" t="s">
        <v>378</v>
      </c>
      <c r="JX1" s="13" t="s">
        <v>379</v>
      </c>
      <c r="JY1" s="13" t="s">
        <v>380</v>
      </c>
      <c r="JZ1" s="13" t="s">
        <v>381</v>
      </c>
      <c r="KA1" s="13" t="s">
        <v>382</v>
      </c>
      <c r="KB1" s="13" t="s">
        <v>383</v>
      </c>
      <c r="KC1" s="13" t="s">
        <v>384</v>
      </c>
      <c r="KD1" s="13" t="s">
        <v>385</v>
      </c>
      <c r="KE1" s="13" t="s">
        <v>386</v>
      </c>
      <c r="KF1" s="13" t="s">
        <v>387</v>
      </c>
      <c r="KG1" s="13" t="s">
        <v>388</v>
      </c>
      <c r="KH1" s="13" t="s">
        <v>389</v>
      </c>
      <c r="KI1" s="13" t="s">
        <v>390</v>
      </c>
      <c r="KJ1" s="13" t="s">
        <v>391</v>
      </c>
      <c r="KK1" s="13" t="s">
        <v>392</v>
      </c>
      <c r="KL1" s="13" t="s">
        <v>393</v>
      </c>
      <c r="KM1" s="13" t="s">
        <v>394</v>
      </c>
      <c r="KN1" s="13" t="s">
        <v>395</v>
      </c>
      <c r="KO1" s="13" t="s">
        <v>396</v>
      </c>
      <c r="KP1" s="13" t="s">
        <v>397</v>
      </c>
      <c r="KQ1" s="13" t="s">
        <v>398</v>
      </c>
      <c r="KR1" s="13" t="s">
        <v>399</v>
      </c>
      <c r="KS1" s="13" t="s">
        <v>400</v>
      </c>
      <c r="KT1" s="13" t="s">
        <v>401</v>
      </c>
      <c r="KU1" s="13" t="s">
        <v>402</v>
      </c>
      <c r="KV1" s="13" t="s">
        <v>403</v>
      </c>
      <c r="KW1" s="13" t="s">
        <v>404</v>
      </c>
      <c r="KX1" s="13" t="s">
        <v>405</v>
      </c>
      <c r="KY1" s="13" t="s">
        <v>406</v>
      </c>
      <c r="KZ1" s="13" t="s">
        <v>407</v>
      </c>
      <c r="LA1" s="13" t="s">
        <v>408</v>
      </c>
      <c r="LB1" s="13" t="s">
        <v>409</v>
      </c>
      <c r="LC1" s="13" t="s">
        <v>410</v>
      </c>
      <c r="LD1" s="13" t="s">
        <v>411</v>
      </c>
      <c r="LE1" s="13" t="s">
        <v>412</v>
      </c>
      <c r="LF1" s="13" t="s">
        <v>413</v>
      </c>
      <c r="LG1" s="13" t="s">
        <v>414</v>
      </c>
      <c r="LH1" s="13" t="s">
        <v>415</v>
      </c>
      <c r="LI1" s="13" t="s">
        <v>416</v>
      </c>
      <c r="LJ1" s="13" t="s">
        <v>417</v>
      </c>
      <c r="LK1" s="13" t="s">
        <v>418</v>
      </c>
      <c r="LL1" s="13" t="s">
        <v>419</v>
      </c>
      <c r="LM1" s="13" t="s">
        <v>420</v>
      </c>
      <c r="LN1" s="13" t="s">
        <v>421</v>
      </c>
      <c r="LO1" s="13" t="s">
        <v>422</v>
      </c>
      <c r="LP1" s="13" t="s">
        <v>423</v>
      </c>
      <c r="LQ1" s="13" t="s">
        <v>424</v>
      </c>
      <c r="LR1" s="13" t="s">
        <v>425</v>
      </c>
      <c r="LS1" s="13" t="s">
        <v>426</v>
      </c>
      <c r="LT1" s="13" t="s">
        <v>427</v>
      </c>
      <c r="LU1" s="13" t="s">
        <v>428</v>
      </c>
      <c r="LV1" s="13" t="s">
        <v>429</v>
      </c>
      <c r="LW1" s="13" t="s">
        <v>430</v>
      </c>
      <c r="LX1" s="13" t="s">
        <v>431</v>
      </c>
      <c r="LY1" s="13" t="s">
        <v>432</v>
      </c>
      <c r="LZ1" s="13" t="s">
        <v>433</v>
      </c>
      <c r="MA1" s="13" t="s">
        <v>434</v>
      </c>
      <c r="MB1" s="13" t="s">
        <v>435</v>
      </c>
      <c r="MC1" s="13" t="s">
        <v>436</v>
      </c>
      <c r="MD1" s="13" t="s">
        <v>437</v>
      </c>
      <c r="ME1" s="13" t="s">
        <v>438</v>
      </c>
      <c r="MF1" s="13" t="s">
        <v>439</v>
      </c>
      <c r="MG1" s="13" t="s">
        <v>440</v>
      </c>
      <c r="MH1" s="13" t="s">
        <v>441</v>
      </c>
      <c r="MI1" s="13" t="s">
        <v>442</v>
      </c>
      <c r="MJ1" s="13" t="s">
        <v>443</v>
      </c>
      <c r="MK1" s="13" t="s">
        <v>444</v>
      </c>
      <c r="ML1" s="13" t="s">
        <v>445</v>
      </c>
      <c r="MM1" s="13" t="s">
        <v>446</v>
      </c>
      <c r="MN1" s="13" t="s">
        <v>447</v>
      </c>
      <c r="MO1" s="13" t="s">
        <v>448</v>
      </c>
      <c r="MP1" s="13" t="s">
        <v>449</v>
      </c>
      <c r="MQ1" s="13" t="s">
        <v>450</v>
      </c>
      <c r="MR1" s="13" t="s">
        <v>451</v>
      </c>
      <c r="MS1" s="13" t="s">
        <v>452</v>
      </c>
      <c r="MT1" s="13" t="s">
        <v>453</v>
      </c>
      <c r="MU1" s="13" t="s">
        <v>454</v>
      </c>
      <c r="MV1" s="13" t="s">
        <v>455</v>
      </c>
      <c r="MW1" s="13" t="s">
        <v>456</v>
      </c>
      <c r="MX1" s="13" t="s">
        <v>457</v>
      </c>
      <c r="MY1" s="13" t="s">
        <v>458</v>
      </c>
      <c r="MZ1" s="13" t="s">
        <v>459</v>
      </c>
      <c r="NA1" s="13" t="s">
        <v>460</v>
      </c>
      <c r="NB1" s="13" t="s">
        <v>461</v>
      </c>
      <c r="NC1" s="13" t="s">
        <v>462</v>
      </c>
      <c r="ND1" s="13" t="s">
        <v>463</v>
      </c>
      <c r="NE1" s="13" t="s">
        <v>464</v>
      </c>
      <c r="NF1" s="13" t="s">
        <v>465</v>
      </c>
      <c r="NG1" s="13" t="s">
        <v>466</v>
      </c>
      <c r="NH1" s="13" t="s">
        <v>467</v>
      </c>
      <c r="NI1" s="13" t="s">
        <v>468</v>
      </c>
      <c r="NJ1" s="13" t="s">
        <v>469</v>
      </c>
      <c r="NK1" s="13" t="s">
        <v>470</v>
      </c>
      <c r="NL1" s="13" t="s">
        <v>471</v>
      </c>
      <c r="NM1" s="13" t="s">
        <v>472</v>
      </c>
      <c r="NN1" s="13" t="s">
        <v>473</v>
      </c>
      <c r="NO1" s="13" t="s">
        <v>474</v>
      </c>
      <c r="NP1" s="13" t="s">
        <v>475</v>
      </c>
      <c r="NQ1" s="13" t="s">
        <v>476</v>
      </c>
      <c r="NR1" s="13" t="s">
        <v>477</v>
      </c>
      <c r="NS1" s="13" t="s">
        <v>478</v>
      </c>
      <c r="NT1" s="13" t="s">
        <v>479</v>
      </c>
      <c r="NU1" s="13" t="s">
        <v>480</v>
      </c>
      <c r="NV1" s="13" t="s">
        <v>481</v>
      </c>
      <c r="NW1" s="13" t="s">
        <v>482</v>
      </c>
      <c r="NX1" s="13" t="s">
        <v>483</v>
      </c>
      <c r="NY1" s="13" t="s">
        <v>484</v>
      </c>
      <c r="NZ1" s="13" t="s">
        <v>485</v>
      </c>
      <c r="OA1" s="13" t="s">
        <v>486</v>
      </c>
      <c r="OB1" s="13" t="s">
        <v>487</v>
      </c>
      <c r="OC1" s="13" t="s">
        <v>488</v>
      </c>
      <c r="OD1" s="13" t="s">
        <v>489</v>
      </c>
      <c r="OE1" s="13" t="s">
        <v>490</v>
      </c>
      <c r="OF1" s="13" t="s">
        <v>491</v>
      </c>
      <c r="OG1" s="13" t="s">
        <v>492</v>
      </c>
      <c r="OH1" s="13" t="s">
        <v>493</v>
      </c>
      <c r="OI1" s="13" t="s">
        <v>494</v>
      </c>
      <c r="OJ1" s="13" t="s">
        <v>495</v>
      </c>
      <c r="OK1" s="13" t="s">
        <v>496</v>
      </c>
      <c r="OL1" s="13" t="s">
        <v>497</v>
      </c>
      <c r="OM1" s="13" t="s">
        <v>498</v>
      </c>
      <c r="ON1" s="13" t="s">
        <v>499</v>
      </c>
      <c r="OO1" s="13" t="s">
        <v>500</v>
      </c>
      <c r="OP1" s="13" t="s">
        <v>501</v>
      </c>
      <c r="OQ1" s="13" t="s">
        <v>502</v>
      </c>
      <c r="OR1" s="13" t="s">
        <v>503</v>
      </c>
      <c r="OS1" s="13" t="s">
        <v>504</v>
      </c>
      <c r="OT1" s="13" t="s">
        <v>505</v>
      </c>
      <c r="OU1" s="13" t="s">
        <v>506</v>
      </c>
      <c r="OV1" s="13" t="s">
        <v>507</v>
      </c>
      <c r="OW1" s="13" t="s">
        <v>508</v>
      </c>
      <c r="OX1" s="13" t="s">
        <v>509</v>
      </c>
      <c r="OY1" s="13" t="s">
        <v>510</v>
      </c>
      <c r="OZ1" s="13" t="s">
        <v>511</v>
      </c>
      <c r="PA1" s="13" t="s">
        <v>512</v>
      </c>
      <c r="PB1" s="13" t="s">
        <v>513</v>
      </c>
      <c r="PC1" s="13" t="s">
        <v>514</v>
      </c>
      <c r="PD1" s="13" t="s">
        <v>515</v>
      </c>
      <c r="PE1" s="13" t="s">
        <v>516</v>
      </c>
      <c r="PF1" s="13" t="s">
        <v>517</v>
      </c>
      <c r="PG1" s="13" t="s">
        <v>518</v>
      </c>
      <c r="PH1" s="13" t="s">
        <v>519</v>
      </c>
      <c r="PI1" s="13" t="s">
        <v>520</v>
      </c>
      <c r="PJ1" s="13" t="s">
        <v>521</v>
      </c>
      <c r="PK1" s="13" t="s">
        <v>522</v>
      </c>
      <c r="PL1" s="13" t="s">
        <v>523</v>
      </c>
      <c r="PM1" s="13" t="s">
        <v>524</v>
      </c>
      <c r="PN1" s="13" t="s">
        <v>525</v>
      </c>
      <c r="PO1" s="13" t="s">
        <v>526</v>
      </c>
      <c r="PP1" s="13" t="s">
        <v>527</v>
      </c>
      <c r="PQ1" s="13" t="s">
        <v>528</v>
      </c>
      <c r="PR1" s="13" t="s">
        <v>529</v>
      </c>
      <c r="PS1" s="13" t="s">
        <v>530</v>
      </c>
      <c r="PT1" s="13" t="s">
        <v>531</v>
      </c>
      <c r="PU1" s="13" t="s">
        <v>532</v>
      </c>
      <c r="PV1" s="13" t="s">
        <v>533</v>
      </c>
      <c r="PW1" s="13" t="s">
        <v>534</v>
      </c>
      <c r="PX1" s="13" t="s">
        <v>535</v>
      </c>
      <c r="PY1" s="13" t="s">
        <v>536</v>
      </c>
      <c r="PZ1" s="13" t="s">
        <v>537</v>
      </c>
      <c r="QA1" s="13" t="s">
        <v>538</v>
      </c>
      <c r="QB1" s="13" t="s">
        <v>539</v>
      </c>
      <c r="QC1" s="13" t="s">
        <v>540</v>
      </c>
      <c r="QD1" s="13" t="s">
        <v>541</v>
      </c>
      <c r="QE1" s="13" t="s">
        <v>542</v>
      </c>
      <c r="QF1" s="13" t="s">
        <v>543</v>
      </c>
      <c r="QG1" s="13" t="s">
        <v>544</v>
      </c>
      <c r="QH1" s="13" t="s">
        <v>545</v>
      </c>
      <c r="QI1" s="13" t="s">
        <v>546</v>
      </c>
      <c r="QJ1" s="13" t="s">
        <v>547</v>
      </c>
      <c r="QK1" s="13" t="s">
        <v>548</v>
      </c>
      <c r="QL1" s="13" t="s">
        <v>549</v>
      </c>
      <c r="QM1" s="13" t="s">
        <v>550</v>
      </c>
      <c r="QN1" s="13" t="s">
        <v>551</v>
      </c>
      <c r="QO1" s="13" t="s">
        <v>552</v>
      </c>
      <c r="QP1" s="13" t="s">
        <v>553</v>
      </c>
      <c r="QQ1" s="13" t="s">
        <v>554</v>
      </c>
      <c r="QR1" s="13" t="s">
        <v>555</v>
      </c>
      <c r="QS1" s="13" t="s">
        <v>556</v>
      </c>
      <c r="QT1" s="13" t="s">
        <v>557</v>
      </c>
      <c r="QU1" s="13" t="s">
        <v>558</v>
      </c>
      <c r="QV1" s="13" t="s">
        <v>559</v>
      </c>
      <c r="QW1" s="13" t="s">
        <v>560</v>
      </c>
      <c r="QX1" s="13" t="s">
        <v>561</v>
      </c>
      <c r="QY1" s="13" t="s">
        <v>562</v>
      </c>
      <c r="QZ1" s="13" t="s">
        <v>563</v>
      </c>
      <c r="RA1" s="13" t="s">
        <v>564</v>
      </c>
      <c r="RB1" s="13" t="s">
        <v>565</v>
      </c>
      <c r="RC1" s="13" t="s">
        <v>566</v>
      </c>
      <c r="RD1" s="13" t="s">
        <v>567</v>
      </c>
      <c r="RE1" s="13" t="s">
        <v>568</v>
      </c>
      <c r="RF1" s="13" t="s">
        <v>569</v>
      </c>
      <c r="RG1" s="13" t="s">
        <v>570</v>
      </c>
      <c r="RH1" s="13" t="s">
        <v>571</v>
      </c>
      <c r="RI1" s="13" t="s">
        <v>572</v>
      </c>
      <c r="RJ1" s="13" t="s">
        <v>573</v>
      </c>
      <c r="RK1" s="13" t="s">
        <v>574</v>
      </c>
      <c r="RL1" s="13" t="s">
        <v>575</v>
      </c>
      <c r="RM1" s="13" t="s">
        <v>576</v>
      </c>
      <c r="RN1" s="13" t="s">
        <v>577</v>
      </c>
      <c r="RO1" s="13" t="s">
        <v>578</v>
      </c>
      <c r="RP1" s="13" t="s">
        <v>579</v>
      </c>
      <c r="RQ1" s="13" t="s">
        <v>580</v>
      </c>
      <c r="RR1" s="13" t="s">
        <v>581</v>
      </c>
      <c r="RS1" s="13" t="s">
        <v>582</v>
      </c>
      <c r="RT1" s="13" t="s">
        <v>583</v>
      </c>
      <c r="RU1" s="13" t="s">
        <v>584</v>
      </c>
      <c r="RV1" s="13" t="s">
        <v>585</v>
      </c>
      <c r="RW1" s="13" t="s">
        <v>586</v>
      </c>
      <c r="RX1" s="13" t="s">
        <v>587</v>
      </c>
      <c r="RY1" s="13" t="s">
        <v>588</v>
      </c>
      <c r="RZ1" s="13" t="s">
        <v>589</v>
      </c>
      <c r="SA1" s="13" t="s">
        <v>590</v>
      </c>
      <c r="SB1" s="13" t="s">
        <v>591</v>
      </c>
      <c r="SC1" s="13" t="s">
        <v>592</v>
      </c>
      <c r="SD1" s="13" t="s">
        <v>593</v>
      </c>
      <c r="SE1" s="13" t="s">
        <v>594</v>
      </c>
      <c r="SF1" s="13" t="s">
        <v>595</v>
      </c>
      <c r="SG1" s="13" t="s">
        <v>596</v>
      </c>
      <c r="SH1" s="13" t="s">
        <v>597</v>
      </c>
      <c r="SI1" s="13" t="s">
        <v>598</v>
      </c>
      <c r="SJ1" s="13" t="s">
        <v>599</v>
      </c>
      <c r="SK1" s="13" t="s">
        <v>600</v>
      </c>
      <c r="SL1" s="13" t="s">
        <v>601</v>
      </c>
      <c r="SM1" s="13" t="s">
        <v>602</v>
      </c>
      <c r="SN1" s="13" t="s">
        <v>603</v>
      </c>
      <c r="SO1" s="13" t="s">
        <v>604</v>
      </c>
      <c r="SP1" s="13" t="s">
        <v>605</v>
      </c>
      <c r="SQ1" s="13" t="s">
        <v>606</v>
      </c>
      <c r="SR1" s="13" t="s">
        <v>607</v>
      </c>
      <c r="SS1" s="13" t="s">
        <v>608</v>
      </c>
      <c r="ST1" s="13" t="s">
        <v>609</v>
      </c>
      <c r="SU1" s="13" t="s">
        <v>610</v>
      </c>
      <c r="SV1" s="13" t="s">
        <v>611</v>
      </c>
      <c r="SW1" s="13" t="s">
        <v>612</v>
      </c>
      <c r="SX1" s="13" t="s">
        <v>613</v>
      </c>
      <c r="SY1" s="13" t="s">
        <v>614</v>
      </c>
      <c r="SZ1" s="13" t="s">
        <v>615</v>
      </c>
      <c r="TA1" s="13" t="s">
        <v>616</v>
      </c>
      <c r="TB1" s="13" t="s">
        <v>617</v>
      </c>
      <c r="TC1" s="13" t="s">
        <v>618</v>
      </c>
      <c r="TD1" s="13" t="s">
        <v>619</v>
      </c>
      <c r="TE1" s="13" t="s">
        <v>620</v>
      </c>
      <c r="TF1" s="13" t="s">
        <v>621</v>
      </c>
      <c r="TG1" s="13" t="s">
        <v>622</v>
      </c>
      <c r="TH1" s="13" t="s">
        <v>623</v>
      </c>
      <c r="TI1" s="13" t="s">
        <v>624</v>
      </c>
      <c r="TJ1" s="13" t="s">
        <v>625</v>
      </c>
      <c r="TK1" s="13" t="s">
        <v>626</v>
      </c>
      <c r="TL1" s="13" t="s">
        <v>627</v>
      </c>
      <c r="TM1" s="13" t="s">
        <v>628</v>
      </c>
      <c r="TN1" s="13" t="s">
        <v>629</v>
      </c>
      <c r="TO1" s="13" t="s">
        <v>630</v>
      </c>
      <c r="TP1" s="13" t="s">
        <v>631</v>
      </c>
      <c r="TQ1" s="13" t="s">
        <v>632</v>
      </c>
      <c r="TR1" s="13" t="s">
        <v>633</v>
      </c>
      <c r="TS1" s="13" t="s">
        <v>634</v>
      </c>
      <c r="TT1" s="13" t="s">
        <v>635</v>
      </c>
      <c r="TU1" s="13" t="s">
        <v>636</v>
      </c>
      <c r="TV1" s="13" t="s">
        <v>637</v>
      </c>
      <c r="TW1" s="13" t="s">
        <v>638</v>
      </c>
      <c r="TX1" s="13" t="s">
        <v>639</v>
      </c>
      <c r="TY1" s="13" t="s">
        <v>640</v>
      </c>
      <c r="TZ1" s="13" t="s">
        <v>641</v>
      </c>
      <c r="UA1" s="13" t="s">
        <v>642</v>
      </c>
      <c r="UB1" s="13" t="s">
        <v>643</v>
      </c>
      <c r="UC1" s="13" t="s">
        <v>644</v>
      </c>
      <c r="UD1" s="13" t="s">
        <v>645</v>
      </c>
      <c r="UE1" s="13" t="s">
        <v>646</v>
      </c>
      <c r="UF1" s="13" t="s">
        <v>647</v>
      </c>
      <c r="UG1" s="13" t="s">
        <v>648</v>
      </c>
      <c r="UH1" s="13" t="s">
        <v>649</v>
      </c>
      <c r="UI1" s="13" t="s">
        <v>650</v>
      </c>
      <c r="UJ1" s="13" t="s">
        <v>651</v>
      </c>
      <c r="UK1" s="13" t="s">
        <v>652</v>
      </c>
      <c r="UL1" s="13" t="s">
        <v>653</v>
      </c>
      <c r="UM1" s="13" t="s">
        <v>654</v>
      </c>
      <c r="UN1" s="13" t="s">
        <v>655</v>
      </c>
      <c r="UO1" s="13" t="s">
        <v>656</v>
      </c>
      <c r="UP1" s="13" t="s">
        <v>657</v>
      </c>
      <c r="UQ1" s="13" t="s">
        <v>658</v>
      </c>
      <c r="UR1" s="13" t="s">
        <v>659</v>
      </c>
      <c r="US1" s="13" t="s">
        <v>660</v>
      </c>
      <c r="UT1" s="13" t="s">
        <v>661</v>
      </c>
      <c r="UU1" s="13" t="s">
        <v>662</v>
      </c>
      <c r="UV1" s="13" t="s">
        <v>663</v>
      </c>
      <c r="UW1" s="13" t="s">
        <v>664</v>
      </c>
      <c r="UX1" s="13" t="s">
        <v>665</v>
      </c>
      <c r="UY1" s="13" t="s">
        <v>666</v>
      </c>
      <c r="UZ1" s="13" t="s">
        <v>97</v>
      </c>
      <c r="VA1" s="13" t="s">
        <v>667</v>
      </c>
      <c r="VB1" s="13" t="s">
        <v>668</v>
      </c>
      <c r="VC1" s="13" t="s">
        <v>669</v>
      </c>
      <c r="VD1" s="13" t="s">
        <v>670</v>
      </c>
      <c r="VE1" s="13" t="s">
        <v>98</v>
      </c>
    </row>
    <row r="2" spans="1:577" x14ac:dyDescent="0.3">
      <c r="A2" s="13"/>
      <c r="B2" s="13"/>
      <c r="C2" s="13"/>
      <c r="D2" s="13" t="s">
        <v>2</v>
      </c>
      <c r="E2" s="13" t="s">
        <v>2</v>
      </c>
      <c r="F2" s="13" t="s">
        <v>2</v>
      </c>
      <c r="G2" s="13" t="s">
        <v>3</v>
      </c>
      <c r="H2" s="13" t="s">
        <v>3</v>
      </c>
      <c r="I2" s="13" t="s">
        <v>3</v>
      </c>
      <c r="J2" s="13" t="s">
        <v>4</v>
      </c>
      <c r="K2" s="13" t="s">
        <v>4</v>
      </c>
      <c r="L2" s="13" t="s">
        <v>4</v>
      </c>
      <c r="M2" s="13" t="s">
        <v>5</v>
      </c>
      <c r="N2" s="13" t="s">
        <v>5</v>
      </c>
      <c r="O2" s="13" t="s">
        <v>5</v>
      </c>
      <c r="P2" s="13" t="s">
        <v>6</v>
      </c>
      <c r="Q2" s="13" t="s">
        <v>6</v>
      </c>
      <c r="R2" s="13" t="s">
        <v>6</v>
      </c>
      <c r="S2" s="13" t="s">
        <v>7</v>
      </c>
      <c r="T2" s="13" t="s">
        <v>7</v>
      </c>
      <c r="U2" s="13" t="s">
        <v>7</v>
      </c>
      <c r="V2" s="13" t="s">
        <v>8</v>
      </c>
      <c r="W2" s="13" t="s">
        <v>8</v>
      </c>
      <c r="X2" s="13" t="s">
        <v>8</v>
      </c>
      <c r="Y2" s="13" t="s">
        <v>2</v>
      </c>
      <c r="Z2" s="13" t="s">
        <v>2</v>
      </c>
      <c r="AA2" s="13" t="s">
        <v>2</v>
      </c>
      <c r="AB2" s="13" t="s">
        <v>2</v>
      </c>
      <c r="AC2" s="13" t="s">
        <v>2</v>
      </c>
      <c r="AD2" s="13" t="s">
        <v>2</v>
      </c>
      <c r="AE2" s="13" t="s">
        <v>2</v>
      </c>
      <c r="AF2" s="13" t="s">
        <v>2</v>
      </c>
      <c r="AG2" s="13" t="s">
        <v>2</v>
      </c>
      <c r="AH2" s="13" t="s">
        <v>2</v>
      </c>
      <c r="AI2" s="13" t="s">
        <v>2</v>
      </c>
      <c r="AJ2" s="13" t="s">
        <v>2</v>
      </c>
      <c r="AK2" s="13" t="s">
        <v>2</v>
      </c>
      <c r="AL2" s="13" t="s">
        <v>2</v>
      </c>
      <c r="AM2" s="13" t="s">
        <v>2</v>
      </c>
      <c r="AN2" s="13" t="s">
        <v>2</v>
      </c>
      <c r="AO2" s="13" t="s">
        <v>2</v>
      </c>
      <c r="AP2" s="13" t="s">
        <v>2</v>
      </c>
      <c r="AQ2" s="13" t="s">
        <v>2</v>
      </c>
      <c r="AR2" s="13" t="s">
        <v>3</v>
      </c>
      <c r="AS2" s="13" t="s">
        <v>3</v>
      </c>
      <c r="AT2" s="13" t="s">
        <v>3</v>
      </c>
      <c r="AU2" s="13" t="s">
        <v>3</v>
      </c>
      <c r="AV2" s="13" t="s">
        <v>3</v>
      </c>
      <c r="AW2" s="13" t="s">
        <v>3</v>
      </c>
      <c r="AX2" s="13" t="s">
        <v>3</v>
      </c>
      <c r="AY2" s="13" t="s">
        <v>3</v>
      </c>
      <c r="AZ2" s="13" t="s">
        <v>3</v>
      </c>
      <c r="BA2" s="13" t="s">
        <v>3</v>
      </c>
      <c r="BB2" s="13" t="s">
        <v>3</v>
      </c>
      <c r="BC2" s="13" t="s">
        <v>3</v>
      </c>
      <c r="BD2" s="13" t="s">
        <v>3</v>
      </c>
      <c r="BE2" s="13" t="s">
        <v>3</v>
      </c>
      <c r="BF2" s="13" t="s">
        <v>3</v>
      </c>
      <c r="BG2" s="13" t="s">
        <v>3</v>
      </c>
      <c r="BH2" s="13" t="s">
        <v>3</v>
      </c>
      <c r="BI2" s="13" t="s">
        <v>3</v>
      </c>
      <c r="BJ2" s="13" t="s">
        <v>3</v>
      </c>
      <c r="BK2" s="13" t="s">
        <v>4</v>
      </c>
      <c r="BL2" s="13" t="s">
        <v>4</v>
      </c>
      <c r="BM2" s="13" t="s">
        <v>4</v>
      </c>
      <c r="BN2" s="13" t="s">
        <v>4</v>
      </c>
      <c r="BO2" s="13" t="s">
        <v>4</v>
      </c>
      <c r="BP2" s="13" t="s">
        <v>4</v>
      </c>
      <c r="BQ2" s="13" t="s">
        <v>4</v>
      </c>
      <c r="BR2" s="13" t="s">
        <v>4</v>
      </c>
      <c r="BS2" s="13" t="s">
        <v>4</v>
      </c>
      <c r="BT2" s="13" t="s">
        <v>4</v>
      </c>
      <c r="BU2" s="13" t="s">
        <v>4</v>
      </c>
      <c r="BV2" s="13" t="s">
        <v>4</v>
      </c>
      <c r="BW2" s="13" t="s">
        <v>4</v>
      </c>
      <c r="BX2" s="13" t="s">
        <v>4</v>
      </c>
      <c r="BY2" s="13" t="s">
        <v>4</v>
      </c>
      <c r="BZ2" s="13" t="s">
        <v>4</v>
      </c>
      <c r="CA2" s="13" t="s">
        <v>4</v>
      </c>
      <c r="CB2" s="13" t="s">
        <v>4</v>
      </c>
      <c r="CC2" s="13" t="s">
        <v>4</v>
      </c>
      <c r="CD2" s="13" t="s">
        <v>5</v>
      </c>
      <c r="CE2" s="13" t="s">
        <v>5</v>
      </c>
      <c r="CF2" s="13" t="s">
        <v>5</v>
      </c>
      <c r="CG2" s="13" t="s">
        <v>5</v>
      </c>
      <c r="CH2" s="13" t="s">
        <v>5</v>
      </c>
      <c r="CI2" s="13" t="s">
        <v>5</v>
      </c>
      <c r="CJ2" s="13" t="s">
        <v>5</v>
      </c>
      <c r="CK2" s="13" t="s">
        <v>5</v>
      </c>
      <c r="CL2" s="13" t="s">
        <v>5</v>
      </c>
      <c r="CM2" s="13" t="s">
        <v>5</v>
      </c>
      <c r="CN2" s="13" t="s">
        <v>5</v>
      </c>
      <c r="CO2" s="13" t="s">
        <v>5</v>
      </c>
      <c r="CP2" s="13" t="s">
        <v>5</v>
      </c>
      <c r="CQ2" s="13" t="s">
        <v>5</v>
      </c>
      <c r="CR2" s="13" t="s">
        <v>5</v>
      </c>
      <c r="CS2" s="13" t="s">
        <v>5</v>
      </c>
      <c r="CT2" s="13" t="s">
        <v>5</v>
      </c>
      <c r="CU2" s="13" t="s">
        <v>5</v>
      </c>
      <c r="CV2" s="13" t="s">
        <v>5</v>
      </c>
      <c r="CW2" s="13" t="s">
        <v>6</v>
      </c>
      <c r="CX2" s="13" t="s">
        <v>6</v>
      </c>
      <c r="CY2" s="13" t="s">
        <v>6</v>
      </c>
      <c r="CZ2" s="13" t="s">
        <v>6</v>
      </c>
      <c r="DA2" s="13" t="s">
        <v>6</v>
      </c>
      <c r="DB2" s="13" t="s">
        <v>6</v>
      </c>
      <c r="DC2" s="13" t="s">
        <v>6</v>
      </c>
      <c r="DD2" s="13" t="s">
        <v>6</v>
      </c>
      <c r="DE2" s="13" t="s">
        <v>6</v>
      </c>
      <c r="DF2" s="13" t="s">
        <v>6</v>
      </c>
      <c r="DG2" s="13" t="s">
        <v>6</v>
      </c>
      <c r="DH2" s="13" t="s">
        <v>6</v>
      </c>
      <c r="DI2" s="13" t="s">
        <v>6</v>
      </c>
      <c r="DJ2" s="13" t="s">
        <v>6</v>
      </c>
      <c r="DK2" s="13" t="s">
        <v>6</v>
      </c>
      <c r="DL2" s="13" t="s">
        <v>6</v>
      </c>
      <c r="DM2" s="13" t="s">
        <v>6</v>
      </c>
      <c r="DN2" s="13" t="s">
        <v>6</v>
      </c>
      <c r="DO2" s="13" t="s">
        <v>6</v>
      </c>
      <c r="DP2" s="13" t="s">
        <v>7</v>
      </c>
      <c r="DQ2" s="13" t="s">
        <v>7</v>
      </c>
      <c r="DR2" s="13" t="s">
        <v>7</v>
      </c>
      <c r="DS2" s="13" t="s">
        <v>7</v>
      </c>
      <c r="DT2" s="13" t="s">
        <v>7</v>
      </c>
      <c r="DU2" s="13" t="s">
        <v>7</v>
      </c>
      <c r="DV2" s="13" t="s">
        <v>7</v>
      </c>
      <c r="DW2" s="13" t="s">
        <v>7</v>
      </c>
      <c r="DX2" s="13" t="s">
        <v>7</v>
      </c>
      <c r="DY2" s="13" t="s">
        <v>7</v>
      </c>
      <c r="DZ2" s="13" t="s">
        <v>7</v>
      </c>
      <c r="EA2" s="13" t="s">
        <v>7</v>
      </c>
      <c r="EB2" s="13" t="s">
        <v>7</v>
      </c>
      <c r="EC2" s="13" t="s">
        <v>7</v>
      </c>
      <c r="ED2" s="13" t="s">
        <v>7</v>
      </c>
      <c r="EE2" s="13" t="s">
        <v>7</v>
      </c>
      <c r="EF2" s="13" t="s">
        <v>7</v>
      </c>
      <c r="EG2" s="13" t="s">
        <v>7</v>
      </c>
      <c r="EH2" s="13" t="s">
        <v>7</v>
      </c>
      <c r="EI2" s="13" t="s">
        <v>8</v>
      </c>
      <c r="EJ2" s="13" t="s">
        <v>8</v>
      </c>
      <c r="EK2" s="13" t="s">
        <v>8</v>
      </c>
      <c r="EL2" s="13" t="s">
        <v>8</v>
      </c>
      <c r="EM2" s="13" t="s">
        <v>8</v>
      </c>
      <c r="EN2" s="13" t="s">
        <v>8</v>
      </c>
      <c r="EO2" s="13" t="s">
        <v>8</v>
      </c>
      <c r="EP2" s="13" t="s">
        <v>8</v>
      </c>
      <c r="EQ2" s="13" t="s">
        <v>8</v>
      </c>
      <c r="ER2" s="13" t="s">
        <v>8</v>
      </c>
      <c r="ES2" s="13" t="s">
        <v>8</v>
      </c>
      <c r="ET2" s="13" t="s">
        <v>8</v>
      </c>
      <c r="EU2" s="13" t="s">
        <v>8</v>
      </c>
      <c r="EV2" s="13" t="s">
        <v>8</v>
      </c>
      <c r="EW2" s="13" t="s">
        <v>8</v>
      </c>
      <c r="EX2" s="13" t="s">
        <v>8</v>
      </c>
      <c r="EY2" s="13" t="s">
        <v>8</v>
      </c>
      <c r="EZ2" s="13" t="s">
        <v>8</v>
      </c>
      <c r="FA2" s="13" t="s">
        <v>8</v>
      </c>
      <c r="FB2" s="13" t="s">
        <v>2</v>
      </c>
      <c r="FC2" s="13" t="s">
        <v>2</v>
      </c>
      <c r="FD2" s="13" t="s">
        <v>2</v>
      </c>
      <c r="FE2" s="13" t="s">
        <v>2</v>
      </c>
      <c r="FF2" s="13" t="s">
        <v>2</v>
      </c>
      <c r="FG2" s="13" t="s">
        <v>3</v>
      </c>
      <c r="FH2" s="13" t="s">
        <v>3</v>
      </c>
      <c r="FI2" s="13" t="s">
        <v>3</v>
      </c>
      <c r="FJ2" s="13" t="s">
        <v>3</v>
      </c>
      <c r="FK2" s="13" t="s">
        <v>3</v>
      </c>
      <c r="FL2" s="13" t="s">
        <v>4</v>
      </c>
      <c r="FM2" s="13" t="s">
        <v>4</v>
      </c>
      <c r="FN2" s="13" t="s">
        <v>4</v>
      </c>
      <c r="FO2" s="13" t="s">
        <v>4</v>
      </c>
      <c r="FP2" s="13" t="s">
        <v>4</v>
      </c>
      <c r="FQ2" s="13" t="s">
        <v>5</v>
      </c>
      <c r="FR2" s="13" t="s">
        <v>5</v>
      </c>
      <c r="FS2" s="13" t="s">
        <v>5</v>
      </c>
      <c r="FT2" s="13" t="s">
        <v>5</v>
      </c>
      <c r="FU2" s="13" t="s">
        <v>5</v>
      </c>
      <c r="FV2" s="13" t="s">
        <v>6</v>
      </c>
      <c r="FW2" s="13" t="s">
        <v>6</v>
      </c>
      <c r="FX2" s="13" t="s">
        <v>6</v>
      </c>
      <c r="FY2" s="13" t="s">
        <v>6</v>
      </c>
      <c r="FZ2" s="13" t="s">
        <v>6</v>
      </c>
      <c r="GA2" s="13" t="s">
        <v>7</v>
      </c>
      <c r="GB2" s="13" t="s">
        <v>7</v>
      </c>
      <c r="GC2" s="13" t="s">
        <v>7</v>
      </c>
      <c r="GD2" s="13" t="s">
        <v>7</v>
      </c>
      <c r="GE2" s="13" t="s">
        <v>7</v>
      </c>
      <c r="GF2" s="13" t="s">
        <v>8</v>
      </c>
      <c r="GG2" s="13" t="s">
        <v>8</v>
      </c>
      <c r="GH2" s="13" t="s">
        <v>8</v>
      </c>
      <c r="GI2" s="13" t="s">
        <v>8</v>
      </c>
      <c r="GJ2" s="13" t="s">
        <v>8</v>
      </c>
      <c r="GK2" s="13" t="s">
        <v>2</v>
      </c>
      <c r="GL2" s="13" t="s">
        <v>2</v>
      </c>
      <c r="GM2" s="13" t="s">
        <v>2</v>
      </c>
      <c r="GN2" s="13" t="s">
        <v>2</v>
      </c>
      <c r="GO2" s="13" t="s">
        <v>2</v>
      </c>
      <c r="GP2" s="13" t="s">
        <v>3</v>
      </c>
      <c r="GQ2" s="13" t="s">
        <v>3</v>
      </c>
      <c r="GR2" s="13" t="s">
        <v>3</v>
      </c>
      <c r="GS2" s="13" t="s">
        <v>3</v>
      </c>
      <c r="GT2" s="13" t="s">
        <v>3</v>
      </c>
      <c r="GU2" s="13" t="s">
        <v>4</v>
      </c>
      <c r="GV2" s="13" t="s">
        <v>4</v>
      </c>
      <c r="GW2" s="13" t="s">
        <v>4</v>
      </c>
      <c r="GX2" s="13" t="s">
        <v>4</v>
      </c>
      <c r="GY2" s="13" t="s">
        <v>4</v>
      </c>
      <c r="GZ2" s="13" t="s">
        <v>5</v>
      </c>
      <c r="HA2" s="13" t="s">
        <v>5</v>
      </c>
      <c r="HB2" s="13" t="s">
        <v>5</v>
      </c>
      <c r="HC2" s="13" t="s">
        <v>5</v>
      </c>
      <c r="HD2" s="13" t="s">
        <v>5</v>
      </c>
      <c r="HE2" s="13" t="s">
        <v>6</v>
      </c>
      <c r="HF2" s="13" t="s">
        <v>6</v>
      </c>
      <c r="HG2" s="13" t="s">
        <v>6</v>
      </c>
      <c r="HH2" s="13" t="s">
        <v>6</v>
      </c>
      <c r="HI2" s="13" t="s">
        <v>6</v>
      </c>
      <c r="HJ2" s="13" t="s">
        <v>7</v>
      </c>
      <c r="HK2" s="13" t="s">
        <v>7</v>
      </c>
      <c r="HL2" s="13" t="s">
        <v>7</v>
      </c>
      <c r="HM2" s="13" t="s">
        <v>7</v>
      </c>
      <c r="HN2" s="13" t="s">
        <v>7</v>
      </c>
      <c r="HO2" s="13" t="s">
        <v>8</v>
      </c>
      <c r="HP2" s="13" t="s">
        <v>8</v>
      </c>
      <c r="HQ2" s="13" t="s">
        <v>8</v>
      </c>
      <c r="HR2" s="13" t="s">
        <v>8</v>
      </c>
      <c r="HS2" s="13" t="s">
        <v>8</v>
      </c>
      <c r="HT2" s="13" t="s">
        <v>2</v>
      </c>
      <c r="HU2" s="13" t="s">
        <v>2</v>
      </c>
      <c r="HV2" s="13" t="s">
        <v>2</v>
      </c>
      <c r="HW2" s="13" t="s">
        <v>2</v>
      </c>
      <c r="HX2" s="13" t="s">
        <v>2</v>
      </c>
      <c r="HY2" s="13" t="s">
        <v>3</v>
      </c>
      <c r="HZ2" s="13" t="s">
        <v>3</v>
      </c>
      <c r="IA2" s="13" t="s">
        <v>3</v>
      </c>
      <c r="IB2" s="13" t="s">
        <v>3</v>
      </c>
      <c r="IC2" s="13" t="s">
        <v>3</v>
      </c>
      <c r="ID2" s="13" t="s">
        <v>4</v>
      </c>
      <c r="IE2" s="13" t="s">
        <v>4</v>
      </c>
      <c r="IF2" s="13" t="s">
        <v>4</v>
      </c>
      <c r="IG2" s="13" t="s">
        <v>4</v>
      </c>
      <c r="IH2" s="13" t="s">
        <v>4</v>
      </c>
      <c r="II2" s="13" t="s">
        <v>5</v>
      </c>
      <c r="IJ2" s="13" t="s">
        <v>5</v>
      </c>
      <c r="IK2" s="13" t="s">
        <v>5</v>
      </c>
      <c r="IL2" s="13" t="s">
        <v>5</v>
      </c>
      <c r="IM2" s="13" t="s">
        <v>5</v>
      </c>
      <c r="IN2" s="13" t="s">
        <v>6</v>
      </c>
      <c r="IO2" s="13" t="s">
        <v>6</v>
      </c>
      <c r="IP2" s="13" t="s">
        <v>6</v>
      </c>
      <c r="IQ2" s="13" t="s">
        <v>6</v>
      </c>
      <c r="IR2" s="13" t="s">
        <v>6</v>
      </c>
      <c r="IS2" s="13" t="s">
        <v>7</v>
      </c>
      <c r="IT2" s="13" t="s">
        <v>7</v>
      </c>
      <c r="IU2" s="13" t="s">
        <v>7</v>
      </c>
      <c r="IV2" s="13" t="s">
        <v>7</v>
      </c>
      <c r="IW2" s="13" t="s">
        <v>7</v>
      </c>
      <c r="IX2" s="13" t="s">
        <v>8</v>
      </c>
      <c r="IY2" s="13" t="s">
        <v>8</v>
      </c>
      <c r="IZ2" s="13" t="s">
        <v>8</v>
      </c>
      <c r="JA2" s="13" t="s">
        <v>8</v>
      </c>
      <c r="JB2" s="13" t="s">
        <v>8</v>
      </c>
      <c r="JC2" s="13" t="s">
        <v>2</v>
      </c>
      <c r="JD2" s="13" t="s">
        <v>2</v>
      </c>
      <c r="JE2" s="13" t="s">
        <v>2</v>
      </c>
      <c r="JF2" s="13" t="s">
        <v>2</v>
      </c>
      <c r="JG2" s="13" t="s">
        <v>2</v>
      </c>
      <c r="JH2" s="13" t="s">
        <v>3</v>
      </c>
      <c r="JI2" s="13" t="s">
        <v>3</v>
      </c>
      <c r="JJ2" s="13" t="s">
        <v>3</v>
      </c>
      <c r="JK2" s="13" t="s">
        <v>3</v>
      </c>
      <c r="JL2" s="13" t="s">
        <v>3</v>
      </c>
      <c r="JM2" s="13" t="s">
        <v>4</v>
      </c>
      <c r="JN2" s="13" t="s">
        <v>4</v>
      </c>
      <c r="JO2" s="13" t="s">
        <v>4</v>
      </c>
      <c r="JP2" s="13" t="s">
        <v>4</v>
      </c>
      <c r="JQ2" s="13" t="s">
        <v>4</v>
      </c>
      <c r="JR2" s="13" t="s">
        <v>5</v>
      </c>
      <c r="JS2" s="13" t="s">
        <v>5</v>
      </c>
      <c r="JT2" s="13" t="s">
        <v>5</v>
      </c>
      <c r="JU2" s="13" t="s">
        <v>5</v>
      </c>
      <c r="JV2" s="13" t="s">
        <v>5</v>
      </c>
      <c r="JW2" s="13" t="s">
        <v>6</v>
      </c>
      <c r="JX2" s="13" t="s">
        <v>6</v>
      </c>
      <c r="JY2" s="13" t="s">
        <v>6</v>
      </c>
      <c r="JZ2" s="13" t="s">
        <v>6</v>
      </c>
      <c r="KA2" s="13" t="s">
        <v>6</v>
      </c>
      <c r="KB2" s="13" t="s">
        <v>7</v>
      </c>
      <c r="KC2" s="13" t="s">
        <v>7</v>
      </c>
      <c r="KD2" s="13" t="s">
        <v>7</v>
      </c>
      <c r="KE2" s="13" t="s">
        <v>7</v>
      </c>
      <c r="KF2" s="13" t="s">
        <v>7</v>
      </c>
      <c r="KG2" s="13" t="s">
        <v>8</v>
      </c>
      <c r="KH2" s="13" t="s">
        <v>8</v>
      </c>
      <c r="KI2" s="13" t="s">
        <v>8</v>
      </c>
      <c r="KJ2" s="13" t="s">
        <v>8</v>
      </c>
      <c r="KK2" s="13" t="s">
        <v>8</v>
      </c>
      <c r="KL2" s="13" t="s">
        <v>44</v>
      </c>
      <c r="KM2" s="13" t="s">
        <v>44</v>
      </c>
      <c r="KN2" s="13" t="s">
        <v>44</v>
      </c>
      <c r="KO2" s="13" t="s">
        <v>44</v>
      </c>
      <c r="KP2" s="13" t="s">
        <v>44</v>
      </c>
      <c r="KQ2" s="13" t="s">
        <v>44</v>
      </c>
      <c r="KR2" s="13" t="s">
        <v>44</v>
      </c>
      <c r="KS2" s="13" t="s">
        <v>44</v>
      </c>
      <c r="KT2" s="13" t="s">
        <v>54</v>
      </c>
      <c r="KU2" s="13" t="s">
        <v>54</v>
      </c>
      <c r="KV2" s="13" t="s">
        <v>54</v>
      </c>
      <c r="KW2" s="13" t="s">
        <v>54</v>
      </c>
      <c r="KX2" s="13" t="s">
        <v>54</v>
      </c>
      <c r="KY2" s="13" t="s">
        <v>54</v>
      </c>
      <c r="KZ2" s="13" t="s">
        <v>54</v>
      </c>
      <c r="LA2" s="13" t="s">
        <v>54</v>
      </c>
      <c r="LB2" s="13"/>
      <c r="LC2" s="13"/>
      <c r="LD2" s="13"/>
      <c r="LE2" s="13"/>
      <c r="LF2" s="13"/>
      <c r="LG2" s="13"/>
      <c r="LH2" s="13"/>
      <c r="LI2" s="13"/>
      <c r="LJ2" s="13"/>
      <c r="LK2" s="13"/>
      <c r="LL2" s="13"/>
      <c r="LM2" s="13"/>
      <c r="LN2" s="13"/>
      <c r="LO2" s="13"/>
      <c r="LP2" s="13"/>
      <c r="LQ2" s="13"/>
      <c r="LR2" s="13"/>
      <c r="LS2" s="13"/>
      <c r="LT2" s="13"/>
      <c r="LU2" s="13"/>
      <c r="LV2" s="13"/>
      <c r="LW2" s="13"/>
      <c r="LX2" s="13"/>
      <c r="LY2" s="13"/>
      <c r="LZ2" s="13"/>
      <c r="MA2" s="13"/>
      <c r="MB2" s="13"/>
      <c r="MC2" s="13"/>
      <c r="MD2" s="13"/>
      <c r="ME2" s="13"/>
      <c r="MF2" s="13" t="s">
        <v>2</v>
      </c>
      <c r="MG2" s="13" t="s">
        <v>2</v>
      </c>
      <c r="MH2" s="13" t="s">
        <v>2</v>
      </c>
      <c r="MI2" s="13" t="s">
        <v>3</v>
      </c>
      <c r="MJ2" s="13" t="s">
        <v>3</v>
      </c>
      <c r="MK2" s="13" t="s">
        <v>3</v>
      </c>
      <c r="ML2" s="13" t="s">
        <v>4</v>
      </c>
      <c r="MM2" s="13" t="s">
        <v>4</v>
      </c>
      <c r="MN2" s="13" t="s">
        <v>4</v>
      </c>
      <c r="MO2" s="13" t="s">
        <v>5</v>
      </c>
      <c r="MP2" s="13" t="s">
        <v>5</v>
      </c>
      <c r="MQ2" s="13" t="s">
        <v>5</v>
      </c>
      <c r="MR2" s="13" t="s">
        <v>6</v>
      </c>
      <c r="MS2" s="13" t="s">
        <v>6</v>
      </c>
      <c r="MT2" s="13" t="s">
        <v>6</v>
      </c>
      <c r="MU2" s="13" t="s">
        <v>7</v>
      </c>
      <c r="MV2" s="13" t="s">
        <v>7</v>
      </c>
      <c r="MW2" s="13" t="s">
        <v>7</v>
      </c>
      <c r="MX2" s="13" t="s">
        <v>8</v>
      </c>
      <c r="MY2" s="13" t="s">
        <v>8</v>
      </c>
      <c r="MZ2" s="13" t="s">
        <v>8</v>
      </c>
      <c r="NA2" s="13" t="s">
        <v>2</v>
      </c>
      <c r="NB2" s="13" t="s">
        <v>2</v>
      </c>
      <c r="NC2" s="13" t="s">
        <v>2</v>
      </c>
      <c r="ND2" s="13" t="s">
        <v>2</v>
      </c>
      <c r="NE2" s="13" t="s">
        <v>2</v>
      </c>
      <c r="NF2" s="13" t="s">
        <v>2</v>
      </c>
      <c r="NG2" s="13" t="s">
        <v>2</v>
      </c>
      <c r="NH2" s="13" t="s">
        <v>2</v>
      </c>
      <c r="NI2" s="13" t="s">
        <v>2</v>
      </c>
      <c r="NJ2" s="13" t="s">
        <v>2</v>
      </c>
      <c r="NK2" s="13" t="s">
        <v>2</v>
      </c>
      <c r="NL2" s="13" t="s">
        <v>2</v>
      </c>
      <c r="NM2" s="13" t="s">
        <v>2</v>
      </c>
      <c r="NN2" s="13" t="s">
        <v>2</v>
      </c>
      <c r="NO2" s="13" t="s">
        <v>2</v>
      </c>
      <c r="NP2" s="13" t="s">
        <v>2</v>
      </c>
      <c r="NQ2" s="13" t="s">
        <v>2</v>
      </c>
      <c r="NR2" s="13" t="s">
        <v>2</v>
      </c>
      <c r="NS2" s="13" t="s">
        <v>2</v>
      </c>
      <c r="NT2" s="13" t="s">
        <v>3</v>
      </c>
      <c r="NU2" s="13" t="s">
        <v>3</v>
      </c>
      <c r="NV2" s="13" t="s">
        <v>3</v>
      </c>
      <c r="NW2" s="13" t="s">
        <v>3</v>
      </c>
      <c r="NX2" s="13" t="s">
        <v>3</v>
      </c>
      <c r="NY2" s="13" t="s">
        <v>3</v>
      </c>
      <c r="NZ2" s="13" t="s">
        <v>3</v>
      </c>
      <c r="OA2" s="13" t="s">
        <v>3</v>
      </c>
      <c r="OB2" s="13" t="s">
        <v>3</v>
      </c>
      <c r="OC2" s="13" t="s">
        <v>3</v>
      </c>
      <c r="OD2" s="13" t="s">
        <v>3</v>
      </c>
      <c r="OE2" s="13" t="s">
        <v>3</v>
      </c>
      <c r="OF2" s="13" t="s">
        <v>3</v>
      </c>
      <c r="OG2" s="13" t="s">
        <v>3</v>
      </c>
      <c r="OH2" s="13" t="s">
        <v>3</v>
      </c>
      <c r="OI2" s="13" t="s">
        <v>3</v>
      </c>
      <c r="OJ2" s="13" t="s">
        <v>3</v>
      </c>
      <c r="OK2" s="13" t="s">
        <v>3</v>
      </c>
      <c r="OL2" s="13" t="s">
        <v>3</v>
      </c>
      <c r="OM2" s="13" t="s">
        <v>4</v>
      </c>
      <c r="ON2" s="13" t="s">
        <v>4</v>
      </c>
      <c r="OO2" s="13" t="s">
        <v>4</v>
      </c>
      <c r="OP2" s="13" t="s">
        <v>4</v>
      </c>
      <c r="OQ2" s="13" t="s">
        <v>4</v>
      </c>
      <c r="OR2" s="13" t="s">
        <v>4</v>
      </c>
      <c r="OS2" s="13" t="s">
        <v>4</v>
      </c>
      <c r="OT2" s="13" t="s">
        <v>4</v>
      </c>
      <c r="OU2" s="13" t="s">
        <v>4</v>
      </c>
      <c r="OV2" s="13" t="s">
        <v>4</v>
      </c>
      <c r="OW2" s="13" t="s">
        <v>4</v>
      </c>
      <c r="OX2" s="13" t="s">
        <v>4</v>
      </c>
      <c r="OY2" s="13" t="s">
        <v>4</v>
      </c>
      <c r="OZ2" s="13" t="s">
        <v>4</v>
      </c>
      <c r="PA2" s="13" t="s">
        <v>4</v>
      </c>
      <c r="PB2" s="13" t="s">
        <v>4</v>
      </c>
      <c r="PC2" s="13" t="s">
        <v>4</v>
      </c>
      <c r="PD2" s="13" t="s">
        <v>4</v>
      </c>
      <c r="PE2" s="13" t="s">
        <v>4</v>
      </c>
      <c r="PF2" s="13" t="s">
        <v>5</v>
      </c>
      <c r="PG2" s="13" t="s">
        <v>5</v>
      </c>
      <c r="PH2" s="13" t="s">
        <v>5</v>
      </c>
      <c r="PI2" s="13" t="s">
        <v>5</v>
      </c>
      <c r="PJ2" s="13" t="s">
        <v>5</v>
      </c>
      <c r="PK2" s="13" t="s">
        <v>5</v>
      </c>
      <c r="PL2" s="13" t="s">
        <v>5</v>
      </c>
      <c r="PM2" s="13" t="s">
        <v>5</v>
      </c>
      <c r="PN2" s="13" t="s">
        <v>5</v>
      </c>
      <c r="PO2" s="13" t="s">
        <v>5</v>
      </c>
      <c r="PP2" s="13" t="s">
        <v>5</v>
      </c>
      <c r="PQ2" s="13" t="s">
        <v>5</v>
      </c>
      <c r="PR2" s="13" t="s">
        <v>5</v>
      </c>
      <c r="PS2" s="13" t="s">
        <v>5</v>
      </c>
      <c r="PT2" s="13" t="s">
        <v>5</v>
      </c>
      <c r="PU2" s="13" t="s">
        <v>5</v>
      </c>
      <c r="PV2" s="13" t="s">
        <v>5</v>
      </c>
      <c r="PW2" s="13" t="s">
        <v>5</v>
      </c>
      <c r="PX2" s="13" t="s">
        <v>5</v>
      </c>
      <c r="PY2" s="13" t="s">
        <v>6</v>
      </c>
      <c r="PZ2" s="13" t="s">
        <v>6</v>
      </c>
      <c r="QA2" s="13" t="s">
        <v>6</v>
      </c>
      <c r="QB2" s="13" t="s">
        <v>6</v>
      </c>
      <c r="QC2" s="13" t="s">
        <v>6</v>
      </c>
      <c r="QD2" s="13" t="s">
        <v>6</v>
      </c>
      <c r="QE2" s="13" t="s">
        <v>6</v>
      </c>
      <c r="QF2" s="13" t="s">
        <v>6</v>
      </c>
      <c r="QG2" s="13" t="s">
        <v>6</v>
      </c>
      <c r="QH2" s="13" t="s">
        <v>6</v>
      </c>
      <c r="QI2" s="13" t="s">
        <v>6</v>
      </c>
      <c r="QJ2" s="13" t="s">
        <v>6</v>
      </c>
      <c r="QK2" s="13" t="s">
        <v>6</v>
      </c>
      <c r="QL2" s="13" t="s">
        <v>6</v>
      </c>
      <c r="QM2" s="13" t="s">
        <v>6</v>
      </c>
      <c r="QN2" s="13" t="s">
        <v>6</v>
      </c>
      <c r="QO2" s="13" t="s">
        <v>6</v>
      </c>
      <c r="QP2" s="13" t="s">
        <v>6</v>
      </c>
      <c r="QQ2" s="13" t="s">
        <v>6</v>
      </c>
      <c r="QR2" s="13" t="s">
        <v>7</v>
      </c>
      <c r="QS2" s="13" t="s">
        <v>7</v>
      </c>
      <c r="QT2" s="13" t="s">
        <v>7</v>
      </c>
      <c r="QU2" s="13" t="s">
        <v>7</v>
      </c>
      <c r="QV2" s="13" t="s">
        <v>7</v>
      </c>
      <c r="QW2" s="13" t="s">
        <v>7</v>
      </c>
      <c r="QX2" s="13" t="s">
        <v>7</v>
      </c>
      <c r="QY2" s="13" t="s">
        <v>7</v>
      </c>
      <c r="QZ2" s="13" t="s">
        <v>7</v>
      </c>
      <c r="RA2" s="13" t="s">
        <v>7</v>
      </c>
      <c r="RB2" s="13" t="s">
        <v>7</v>
      </c>
      <c r="RC2" s="13" t="s">
        <v>7</v>
      </c>
      <c r="RD2" s="13" t="s">
        <v>7</v>
      </c>
      <c r="RE2" s="13" t="s">
        <v>7</v>
      </c>
      <c r="RF2" s="13" t="s">
        <v>7</v>
      </c>
      <c r="RG2" s="13" t="s">
        <v>7</v>
      </c>
      <c r="RH2" s="13" t="s">
        <v>7</v>
      </c>
      <c r="RI2" s="13" t="s">
        <v>7</v>
      </c>
      <c r="RJ2" s="13" t="s">
        <v>7</v>
      </c>
      <c r="RK2" s="13" t="s">
        <v>8</v>
      </c>
      <c r="RL2" s="13" t="s">
        <v>8</v>
      </c>
      <c r="RM2" s="13" t="s">
        <v>8</v>
      </c>
      <c r="RN2" s="13" t="s">
        <v>8</v>
      </c>
      <c r="RO2" s="13" t="s">
        <v>8</v>
      </c>
      <c r="RP2" s="13" t="s">
        <v>8</v>
      </c>
      <c r="RQ2" s="13" t="s">
        <v>8</v>
      </c>
      <c r="RR2" s="13" t="s">
        <v>8</v>
      </c>
      <c r="RS2" s="13" t="s">
        <v>8</v>
      </c>
      <c r="RT2" s="13" t="s">
        <v>8</v>
      </c>
      <c r="RU2" s="13" t="s">
        <v>8</v>
      </c>
      <c r="RV2" s="13" t="s">
        <v>8</v>
      </c>
      <c r="RW2" s="13" t="s">
        <v>8</v>
      </c>
      <c r="RX2" s="13" t="s">
        <v>8</v>
      </c>
      <c r="RY2" s="13" t="s">
        <v>8</v>
      </c>
      <c r="RZ2" s="13" t="s">
        <v>8</v>
      </c>
      <c r="SA2" s="13" t="s">
        <v>8</v>
      </c>
      <c r="SB2" s="13" t="s">
        <v>8</v>
      </c>
      <c r="SC2" s="13" t="s">
        <v>8</v>
      </c>
      <c r="SD2" s="13" t="s">
        <v>2</v>
      </c>
      <c r="SE2" s="13" t="s">
        <v>2</v>
      </c>
      <c r="SF2" s="13" t="s">
        <v>2</v>
      </c>
      <c r="SG2" s="13" t="s">
        <v>2</v>
      </c>
      <c r="SH2" s="13" t="s">
        <v>2</v>
      </c>
      <c r="SI2" s="13" t="s">
        <v>3</v>
      </c>
      <c r="SJ2" s="13" t="s">
        <v>3</v>
      </c>
      <c r="SK2" s="13" t="s">
        <v>3</v>
      </c>
      <c r="SL2" s="13" t="s">
        <v>3</v>
      </c>
      <c r="SM2" s="13" t="s">
        <v>3</v>
      </c>
      <c r="SN2" s="13" t="s">
        <v>4</v>
      </c>
      <c r="SO2" s="13" t="s">
        <v>4</v>
      </c>
      <c r="SP2" s="13" t="s">
        <v>4</v>
      </c>
      <c r="SQ2" s="13" t="s">
        <v>4</v>
      </c>
      <c r="SR2" s="13" t="s">
        <v>4</v>
      </c>
      <c r="SS2" s="13" t="s">
        <v>5</v>
      </c>
      <c r="ST2" s="13" t="s">
        <v>5</v>
      </c>
      <c r="SU2" s="13" t="s">
        <v>5</v>
      </c>
      <c r="SV2" s="13" t="s">
        <v>5</v>
      </c>
      <c r="SW2" s="13" t="s">
        <v>5</v>
      </c>
      <c r="SX2" s="13" t="s">
        <v>6</v>
      </c>
      <c r="SY2" s="13" t="s">
        <v>6</v>
      </c>
      <c r="SZ2" s="13" t="s">
        <v>6</v>
      </c>
      <c r="TA2" s="13" t="s">
        <v>6</v>
      </c>
      <c r="TB2" s="13" t="s">
        <v>6</v>
      </c>
      <c r="TC2" s="13" t="s">
        <v>7</v>
      </c>
      <c r="TD2" s="13" t="s">
        <v>7</v>
      </c>
      <c r="TE2" s="13" t="s">
        <v>7</v>
      </c>
      <c r="TF2" s="13" t="s">
        <v>7</v>
      </c>
      <c r="TG2" s="13" t="s">
        <v>7</v>
      </c>
      <c r="TH2" s="13" t="s">
        <v>8</v>
      </c>
      <c r="TI2" s="13" t="s">
        <v>8</v>
      </c>
      <c r="TJ2" s="13" t="s">
        <v>8</v>
      </c>
      <c r="TK2" s="13" t="s">
        <v>8</v>
      </c>
      <c r="TL2" s="13" t="s">
        <v>8</v>
      </c>
      <c r="TM2" s="13" t="s">
        <v>2</v>
      </c>
      <c r="TN2" s="13" t="s">
        <v>2</v>
      </c>
      <c r="TO2" s="13" t="s">
        <v>2</v>
      </c>
      <c r="TP2" s="13" t="s">
        <v>2</v>
      </c>
      <c r="TQ2" s="13" t="s">
        <v>2</v>
      </c>
      <c r="TR2" s="13" t="s">
        <v>3</v>
      </c>
      <c r="TS2" s="13" t="s">
        <v>3</v>
      </c>
      <c r="TT2" s="13" t="s">
        <v>3</v>
      </c>
      <c r="TU2" s="13" t="s">
        <v>3</v>
      </c>
      <c r="TV2" s="13" t="s">
        <v>3</v>
      </c>
      <c r="TW2" s="13" t="s">
        <v>4</v>
      </c>
      <c r="TX2" s="13" t="s">
        <v>4</v>
      </c>
      <c r="TY2" s="13" t="s">
        <v>4</v>
      </c>
      <c r="TZ2" s="13" t="s">
        <v>4</v>
      </c>
      <c r="UA2" s="13" t="s">
        <v>4</v>
      </c>
      <c r="UB2" s="13" t="s">
        <v>5</v>
      </c>
      <c r="UC2" s="13" t="s">
        <v>5</v>
      </c>
      <c r="UD2" s="13" t="s">
        <v>5</v>
      </c>
      <c r="UE2" s="13" t="s">
        <v>5</v>
      </c>
      <c r="UF2" s="13" t="s">
        <v>5</v>
      </c>
      <c r="UG2" s="13" t="s">
        <v>6</v>
      </c>
      <c r="UH2" s="13" t="s">
        <v>6</v>
      </c>
      <c r="UI2" s="13" t="s">
        <v>6</v>
      </c>
      <c r="UJ2" s="13" t="s">
        <v>6</v>
      </c>
      <c r="UK2" s="13" t="s">
        <v>6</v>
      </c>
      <c r="UL2" s="13" t="s">
        <v>7</v>
      </c>
      <c r="UM2" s="13" t="s">
        <v>7</v>
      </c>
      <c r="UN2" s="13" t="s">
        <v>7</v>
      </c>
      <c r="UO2" s="13" t="s">
        <v>7</v>
      </c>
      <c r="UP2" s="13" t="s">
        <v>7</v>
      </c>
      <c r="UQ2" s="13" t="s">
        <v>8</v>
      </c>
      <c r="UR2" s="13" t="s">
        <v>8</v>
      </c>
      <c r="US2" s="13" t="s">
        <v>8</v>
      </c>
      <c r="UT2" s="13" t="s">
        <v>8</v>
      </c>
      <c r="UU2" s="13" t="s">
        <v>8</v>
      </c>
      <c r="UV2" s="13"/>
      <c r="UW2" s="13"/>
      <c r="UX2" s="13"/>
      <c r="UY2" s="13"/>
      <c r="UZ2" s="13"/>
      <c r="VA2" s="13"/>
      <c r="VB2" s="13"/>
      <c r="VC2" s="13"/>
      <c r="VD2" s="13"/>
      <c r="VE2" s="13"/>
    </row>
    <row r="3" spans="1:577" x14ac:dyDescent="0.3">
      <c r="A3" s="13" t="s">
        <v>90</v>
      </c>
      <c r="B3" s="13" t="s">
        <v>91</v>
      </c>
      <c r="C3" s="13" t="s">
        <v>92</v>
      </c>
      <c r="D3" s="13" t="s">
        <v>9</v>
      </c>
      <c r="E3" s="13" t="s">
        <v>10</v>
      </c>
      <c r="F3" s="13" t="s">
        <v>11</v>
      </c>
      <c r="G3" s="13" t="s">
        <v>9</v>
      </c>
      <c r="H3" s="13" t="s">
        <v>10</v>
      </c>
      <c r="I3" s="13" t="s">
        <v>11</v>
      </c>
      <c r="J3" s="13" t="s">
        <v>9</v>
      </c>
      <c r="K3" s="13" t="s">
        <v>10</v>
      </c>
      <c r="L3" s="13" t="s">
        <v>11</v>
      </c>
      <c r="M3" s="13" t="s">
        <v>9</v>
      </c>
      <c r="N3" s="13" t="s">
        <v>10</v>
      </c>
      <c r="O3" s="13" t="s">
        <v>11</v>
      </c>
      <c r="P3" s="13" t="s">
        <v>9</v>
      </c>
      <c r="Q3" s="13" t="s">
        <v>10</v>
      </c>
      <c r="R3" s="13" t="s">
        <v>11</v>
      </c>
      <c r="S3" s="13" t="s">
        <v>9</v>
      </c>
      <c r="T3" s="13" t="s">
        <v>10</v>
      </c>
      <c r="U3" s="13" t="s">
        <v>11</v>
      </c>
      <c r="V3" s="13" t="s">
        <v>9</v>
      </c>
      <c r="W3" s="13" t="s">
        <v>10</v>
      </c>
      <c r="X3" s="13" t="s">
        <v>11</v>
      </c>
      <c r="Y3" s="13" t="s">
        <v>14</v>
      </c>
      <c r="Z3" s="13" t="s">
        <v>15</v>
      </c>
      <c r="AA3" s="13" t="s">
        <v>16</v>
      </c>
      <c r="AB3" s="13" t="s">
        <v>17</v>
      </c>
      <c r="AC3" s="13" t="s">
        <v>18</v>
      </c>
      <c r="AD3" s="13" t="s">
        <v>19</v>
      </c>
      <c r="AE3" s="13" t="s">
        <v>20</v>
      </c>
      <c r="AF3" s="13" t="s">
        <v>21</v>
      </c>
      <c r="AG3" s="13" t="s">
        <v>22</v>
      </c>
      <c r="AH3" s="13" t="s">
        <v>23</v>
      </c>
      <c r="AI3" s="13" t="s">
        <v>31</v>
      </c>
      <c r="AJ3" s="13" t="s">
        <v>24</v>
      </c>
      <c r="AK3" s="13" t="s">
        <v>25</v>
      </c>
      <c r="AL3" s="13" t="s">
        <v>26</v>
      </c>
      <c r="AM3" s="13" t="s">
        <v>27</v>
      </c>
      <c r="AN3" s="13" t="s">
        <v>28</v>
      </c>
      <c r="AO3" s="13" t="s">
        <v>29</v>
      </c>
      <c r="AP3" s="13" t="s">
        <v>30</v>
      </c>
      <c r="AQ3" s="13" t="s">
        <v>11</v>
      </c>
      <c r="AR3" s="13" t="s">
        <v>14</v>
      </c>
      <c r="AS3" s="13" t="s">
        <v>15</v>
      </c>
      <c r="AT3" s="13" t="s">
        <v>16</v>
      </c>
      <c r="AU3" s="13" t="s">
        <v>17</v>
      </c>
      <c r="AV3" s="13" t="s">
        <v>18</v>
      </c>
      <c r="AW3" s="13" t="s">
        <v>19</v>
      </c>
      <c r="AX3" s="13" t="s">
        <v>20</v>
      </c>
      <c r="AY3" s="13" t="s">
        <v>21</v>
      </c>
      <c r="AZ3" s="13" t="s">
        <v>22</v>
      </c>
      <c r="BA3" s="13" t="s">
        <v>23</v>
      </c>
      <c r="BB3" s="13" t="s">
        <v>31</v>
      </c>
      <c r="BC3" s="13" t="s">
        <v>24</v>
      </c>
      <c r="BD3" s="13" t="s">
        <v>25</v>
      </c>
      <c r="BE3" s="13" t="s">
        <v>26</v>
      </c>
      <c r="BF3" s="13" t="s">
        <v>27</v>
      </c>
      <c r="BG3" s="13" t="s">
        <v>28</v>
      </c>
      <c r="BH3" s="13" t="s">
        <v>29</v>
      </c>
      <c r="BI3" s="13" t="s">
        <v>30</v>
      </c>
      <c r="BJ3" s="13" t="s">
        <v>11</v>
      </c>
      <c r="BK3" s="13" t="s">
        <v>14</v>
      </c>
      <c r="BL3" s="13" t="s">
        <v>15</v>
      </c>
      <c r="BM3" s="13" t="s">
        <v>16</v>
      </c>
      <c r="BN3" s="13" t="s">
        <v>17</v>
      </c>
      <c r="BO3" s="13" t="s">
        <v>18</v>
      </c>
      <c r="BP3" s="13" t="s">
        <v>19</v>
      </c>
      <c r="BQ3" s="13" t="s">
        <v>20</v>
      </c>
      <c r="BR3" s="13" t="s">
        <v>21</v>
      </c>
      <c r="BS3" s="13" t="s">
        <v>22</v>
      </c>
      <c r="BT3" s="13" t="s">
        <v>23</v>
      </c>
      <c r="BU3" s="13" t="s">
        <v>31</v>
      </c>
      <c r="BV3" s="13" t="s">
        <v>24</v>
      </c>
      <c r="BW3" s="13" t="s">
        <v>25</v>
      </c>
      <c r="BX3" s="13" t="s">
        <v>26</v>
      </c>
      <c r="BY3" s="13" t="s">
        <v>27</v>
      </c>
      <c r="BZ3" s="13" t="s">
        <v>28</v>
      </c>
      <c r="CA3" s="13" t="s">
        <v>29</v>
      </c>
      <c r="CB3" s="13" t="s">
        <v>30</v>
      </c>
      <c r="CC3" s="13" t="s">
        <v>11</v>
      </c>
      <c r="CD3" s="13" t="s">
        <v>14</v>
      </c>
      <c r="CE3" s="13" t="s">
        <v>15</v>
      </c>
      <c r="CF3" s="13" t="s">
        <v>16</v>
      </c>
      <c r="CG3" s="13" t="s">
        <v>17</v>
      </c>
      <c r="CH3" s="13" t="s">
        <v>18</v>
      </c>
      <c r="CI3" s="13" t="s">
        <v>19</v>
      </c>
      <c r="CJ3" s="13" t="s">
        <v>20</v>
      </c>
      <c r="CK3" s="13" t="s">
        <v>21</v>
      </c>
      <c r="CL3" s="13" t="s">
        <v>22</v>
      </c>
      <c r="CM3" s="13" t="s">
        <v>23</v>
      </c>
      <c r="CN3" s="13" t="s">
        <v>31</v>
      </c>
      <c r="CO3" s="13" t="s">
        <v>24</v>
      </c>
      <c r="CP3" s="13" t="s">
        <v>25</v>
      </c>
      <c r="CQ3" s="13" t="s">
        <v>26</v>
      </c>
      <c r="CR3" s="13" t="s">
        <v>27</v>
      </c>
      <c r="CS3" s="13" t="s">
        <v>28</v>
      </c>
      <c r="CT3" s="13" t="s">
        <v>29</v>
      </c>
      <c r="CU3" s="13" t="s">
        <v>30</v>
      </c>
      <c r="CV3" s="13" t="s">
        <v>11</v>
      </c>
      <c r="CW3" s="13" t="s">
        <v>14</v>
      </c>
      <c r="CX3" s="13" t="s">
        <v>15</v>
      </c>
      <c r="CY3" s="13" t="s">
        <v>16</v>
      </c>
      <c r="CZ3" s="13" t="s">
        <v>17</v>
      </c>
      <c r="DA3" s="13" t="s">
        <v>18</v>
      </c>
      <c r="DB3" s="13" t="s">
        <v>19</v>
      </c>
      <c r="DC3" s="13" t="s">
        <v>20</v>
      </c>
      <c r="DD3" s="13" t="s">
        <v>21</v>
      </c>
      <c r="DE3" s="13" t="s">
        <v>22</v>
      </c>
      <c r="DF3" s="13" t="s">
        <v>23</v>
      </c>
      <c r="DG3" s="13" t="s">
        <v>31</v>
      </c>
      <c r="DH3" s="13" t="s">
        <v>24</v>
      </c>
      <c r="DI3" s="13" t="s">
        <v>25</v>
      </c>
      <c r="DJ3" s="13" t="s">
        <v>26</v>
      </c>
      <c r="DK3" s="13" t="s">
        <v>27</v>
      </c>
      <c r="DL3" s="13" t="s">
        <v>28</v>
      </c>
      <c r="DM3" s="13" t="s">
        <v>29</v>
      </c>
      <c r="DN3" s="13" t="s">
        <v>30</v>
      </c>
      <c r="DO3" s="13" t="s">
        <v>11</v>
      </c>
      <c r="DP3" s="13" t="s">
        <v>14</v>
      </c>
      <c r="DQ3" s="13" t="s">
        <v>15</v>
      </c>
      <c r="DR3" s="13" t="s">
        <v>16</v>
      </c>
      <c r="DS3" s="13" t="s">
        <v>17</v>
      </c>
      <c r="DT3" s="13" t="s">
        <v>18</v>
      </c>
      <c r="DU3" s="13" t="s">
        <v>19</v>
      </c>
      <c r="DV3" s="13" t="s">
        <v>20</v>
      </c>
      <c r="DW3" s="13" t="s">
        <v>21</v>
      </c>
      <c r="DX3" s="13" t="s">
        <v>22</v>
      </c>
      <c r="DY3" s="13" t="s">
        <v>23</v>
      </c>
      <c r="DZ3" s="13" t="s">
        <v>31</v>
      </c>
      <c r="EA3" s="13" t="s">
        <v>24</v>
      </c>
      <c r="EB3" s="13" t="s">
        <v>25</v>
      </c>
      <c r="EC3" s="13" t="s">
        <v>26</v>
      </c>
      <c r="ED3" s="13" t="s">
        <v>27</v>
      </c>
      <c r="EE3" s="13" t="s">
        <v>28</v>
      </c>
      <c r="EF3" s="13" t="s">
        <v>29</v>
      </c>
      <c r="EG3" s="13" t="s">
        <v>30</v>
      </c>
      <c r="EH3" s="13" t="s">
        <v>11</v>
      </c>
      <c r="EI3" s="13" t="s">
        <v>14</v>
      </c>
      <c r="EJ3" s="13" t="s">
        <v>15</v>
      </c>
      <c r="EK3" s="13" t="s">
        <v>16</v>
      </c>
      <c r="EL3" s="13" t="s">
        <v>17</v>
      </c>
      <c r="EM3" s="13" t="s">
        <v>18</v>
      </c>
      <c r="EN3" s="13" t="s">
        <v>19</v>
      </c>
      <c r="EO3" s="13" t="s">
        <v>20</v>
      </c>
      <c r="EP3" s="13" t="s">
        <v>21</v>
      </c>
      <c r="EQ3" s="13" t="s">
        <v>22</v>
      </c>
      <c r="ER3" s="13" t="s">
        <v>23</v>
      </c>
      <c r="ES3" s="13" t="s">
        <v>31</v>
      </c>
      <c r="ET3" s="13" t="s">
        <v>24</v>
      </c>
      <c r="EU3" s="13" t="s">
        <v>25</v>
      </c>
      <c r="EV3" s="13" t="s">
        <v>26</v>
      </c>
      <c r="EW3" s="13" t="s">
        <v>27</v>
      </c>
      <c r="EX3" s="13" t="s">
        <v>28</v>
      </c>
      <c r="EY3" s="13" t="s">
        <v>29</v>
      </c>
      <c r="EZ3" s="13" t="s">
        <v>30</v>
      </c>
      <c r="FA3" s="13" t="s">
        <v>11</v>
      </c>
      <c r="FB3" s="13" t="s">
        <v>32</v>
      </c>
      <c r="FC3" s="13" t="s">
        <v>33</v>
      </c>
      <c r="FD3" s="13" t="s">
        <v>35</v>
      </c>
      <c r="FE3" s="13" t="s">
        <v>36</v>
      </c>
      <c r="FF3" s="13" t="s">
        <v>11</v>
      </c>
      <c r="FG3" s="13" t="s">
        <v>32</v>
      </c>
      <c r="FH3" s="13" t="s">
        <v>33</v>
      </c>
      <c r="FI3" s="13" t="s">
        <v>35</v>
      </c>
      <c r="FJ3" s="13" t="s">
        <v>36</v>
      </c>
      <c r="FK3" s="13" t="s">
        <v>11</v>
      </c>
      <c r="FL3" s="13" t="s">
        <v>32</v>
      </c>
      <c r="FM3" s="13" t="s">
        <v>33</v>
      </c>
      <c r="FN3" s="13" t="s">
        <v>35</v>
      </c>
      <c r="FO3" s="13" t="s">
        <v>36</v>
      </c>
      <c r="FP3" s="13" t="s">
        <v>11</v>
      </c>
      <c r="FQ3" s="13" t="s">
        <v>32</v>
      </c>
      <c r="FR3" s="13" t="s">
        <v>33</v>
      </c>
      <c r="FS3" s="13" t="s">
        <v>35</v>
      </c>
      <c r="FT3" s="13" t="s">
        <v>36</v>
      </c>
      <c r="FU3" s="13" t="s">
        <v>11</v>
      </c>
      <c r="FV3" s="13" t="s">
        <v>32</v>
      </c>
      <c r="FW3" s="13" t="s">
        <v>33</v>
      </c>
      <c r="FX3" s="13" t="s">
        <v>35</v>
      </c>
      <c r="FY3" s="13" t="s">
        <v>36</v>
      </c>
      <c r="FZ3" s="13" t="s">
        <v>11</v>
      </c>
      <c r="GA3" s="13" t="s">
        <v>32</v>
      </c>
      <c r="GB3" s="13" t="s">
        <v>33</v>
      </c>
      <c r="GC3" s="13" t="s">
        <v>35</v>
      </c>
      <c r="GD3" s="13" t="s">
        <v>36</v>
      </c>
      <c r="GE3" s="13" t="s">
        <v>11</v>
      </c>
      <c r="GF3" s="13" t="s">
        <v>32</v>
      </c>
      <c r="GG3" s="13" t="s">
        <v>33</v>
      </c>
      <c r="GH3" s="13" t="s">
        <v>35</v>
      </c>
      <c r="GI3" s="13" t="s">
        <v>36</v>
      </c>
      <c r="GJ3" s="13" t="s">
        <v>11</v>
      </c>
      <c r="GK3" s="13" t="s">
        <v>32</v>
      </c>
      <c r="GL3" s="13" t="s">
        <v>33</v>
      </c>
      <c r="GM3" s="13" t="s">
        <v>35</v>
      </c>
      <c r="GN3" s="13" t="s">
        <v>36</v>
      </c>
      <c r="GO3" s="13" t="s">
        <v>11</v>
      </c>
      <c r="GP3" s="13" t="s">
        <v>32</v>
      </c>
      <c r="GQ3" s="13" t="s">
        <v>33</v>
      </c>
      <c r="GR3" s="13" t="s">
        <v>35</v>
      </c>
      <c r="GS3" s="13" t="s">
        <v>36</v>
      </c>
      <c r="GT3" s="13" t="s">
        <v>11</v>
      </c>
      <c r="GU3" s="13" t="s">
        <v>32</v>
      </c>
      <c r="GV3" s="13" t="s">
        <v>33</v>
      </c>
      <c r="GW3" s="13" t="s">
        <v>35</v>
      </c>
      <c r="GX3" s="13" t="s">
        <v>36</v>
      </c>
      <c r="GY3" s="13" t="s">
        <v>11</v>
      </c>
      <c r="GZ3" s="13" t="s">
        <v>32</v>
      </c>
      <c r="HA3" s="13" t="s">
        <v>33</v>
      </c>
      <c r="HB3" s="13" t="s">
        <v>35</v>
      </c>
      <c r="HC3" s="13" t="s">
        <v>36</v>
      </c>
      <c r="HD3" s="13" t="s">
        <v>11</v>
      </c>
      <c r="HE3" s="13" t="s">
        <v>32</v>
      </c>
      <c r="HF3" s="13" t="s">
        <v>33</v>
      </c>
      <c r="HG3" s="13" t="s">
        <v>35</v>
      </c>
      <c r="HH3" s="13" t="s">
        <v>36</v>
      </c>
      <c r="HI3" s="13" t="s">
        <v>11</v>
      </c>
      <c r="HJ3" s="13" t="s">
        <v>32</v>
      </c>
      <c r="HK3" s="13" t="s">
        <v>33</v>
      </c>
      <c r="HL3" s="13" t="s">
        <v>35</v>
      </c>
      <c r="HM3" s="13" t="s">
        <v>36</v>
      </c>
      <c r="HN3" s="13" t="s">
        <v>11</v>
      </c>
      <c r="HO3" s="13" t="s">
        <v>32</v>
      </c>
      <c r="HP3" s="13" t="s">
        <v>33</v>
      </c>
      <c r="HQ3" s="13" t="s">
        <v>35</v>
      </c>
      <c r="HR3" s="13" t="s">
        <v>36</v>
      </c>
      <c r="HS3" s="13" t="s">
        <v>11</v>
      </c>
      <c r="HT3" s="13" t="s">
        <v>32</v>
      </c>
      <c r="HU3" s="13" t="s">
        <v>33</v>
      </c>
      <c r="HV3" s="13" t="s">
        <v>35</v>
      </c>
      <c r="HW3" s="13" t="s">
        <v>36</v>
      </c>
      <c r="HX3" s="13" t="s">
        <v>11</v>
      </c>
      <c r="HY3" s="13" t="s">
        <v>32</v>
      </c>
      <c r="HZ3" s="13" t="s">
        <v>33</v>
      </c>
      <c r="IA3" s="13" t="s">
        <v>35</v>
      </c>
      <c r="IB3" s="13" t="s">
        <v>36</v>
      </c>
      <c r="IC3" s="13" t="s">
        <v>11</v>
      </c>
      <c r="ID3" s="13" t="s">
        <v>32</v>
      </c>
      <c r="IE3" s="13" t="s">
        <v>33</v>
      </c>
      <c r="IF3" s="13" t="s">
        <v>35</v>
      </c>
      <c r="IG3" s="13" t="s">
        <v>36</v>
      </c>
      <c r="IH3" s="13" t="s">
        <v>11</v>
      </c>
      <c r="II3" s="13" t="s">
        <v>32</v>
      </c>
      <c r="IJ3" s="13" t="s">
        <v>33</v>
      </c>
      <c r="IK3" s="13" t="s">
        <v>35</v>
      </c>
      <c r="IL3" s="13" t="s">
        <v>36</v>
      </c>
      <c r="IM3" s="13" t="s">
        <v>11</v>
      </c>
      <c r="IN3" s="13" t="s">
        <v>32</v>
      </c>
      <c r="IO3" s="13" t="s">
        <v>33</v>
      </c>
      <c r="IP3" s="13" t="s">
        <v>35</v>
      </c>
      <c r="IQ3" s="13" t="s">
        <v>36</v>
      </c>
      <c r="IR3" s="13" t="s">
        <v>11</v>
      </c>
      <c r="IS3" s="13" t="s">
        <v>32</v>
      </c>
      <c r="IT3" s="13" t="s">
        <v>33</v>
      </c>
      <c r="IU3" s="13" t="s">
        <v>35</v>
      </c>
      <c r="IV3" s="13" t="s">
        <v>36</v>
      </c>
      <c r="IW3" s="13" t="s">
        <v>11</v>
      </c>
      <c r="IX3" s="13" t="s">
        <v>32</v>
      </c>
      <c r="IY3" s="13" t="s">
        <v>33</v>
      </c>
      <c r="IZ3" s="13" t="s">
        <v>35</v>
      </c>
      <c r="JA3" s="13" t="s">
        <v>36</v>
      </c>
      <c r="JB3" s="13" t="s">
        <v>11</v>
      </c>
      <c r="JC3" s="13" t="s">
        <v>32</v>
      </c>
      <c r="JD3" s="13" t="s">
        <v>33</v>
      </c>
      <c r="JE3" s="13" t="s">
        <v>35</v>
      </c>
      <c r="JF3" s="13" t="s">
        <v>36</v>
      </c>
      <c r="JG3" s="13" t="s">
        <v>11</v>
      </c>
      <c r="JH3" s="13" t="s">
        <v>32</v>
      </c>
      <c r="JI3" s="13" t="s">
        <v>33</v>
      </c>
      <c r="JJ3" s="13" t="s">
        <v>35</v>
      </c>
      <c r="JK3" s="13" t="s">
        <v>36</v>
      </c>
      <c r="JL3" s="13" t="s">
        <v>11</v>
      </c>
      <c r="JM3" s="13" t="s">
        <v>32</v>
      </c>
      <c r="JN3" s="13" t="s">
        <v>33</v>
      </c>
      <c r="JO3" s="13" t="s">
        <v>35</v>
      </c>
      <c r="JP3" s="13" t="s">
        <v>36</v>
      </c>
      <c r="JQ3" s="13" t="s">
        <v>11</v>
      </c>
      <c r="JR3" s="13" t="s">
        <v>32</v>
      </c>
      <c r="JS3" s="13" t="s">
        <v>33</v>
      </c>
      <c r="JT3" s="13" t="s">
        <v>35</v>
      </c>
      <c r="JU3" s="13" t="s">
        <v>36</v>
      </c>
      <c r="JV3" s="13" t="s">
        <v>11</v>
      </c>
      <c r="JW3" s="13" t="s">
        <v>32</v>
      </c>
      <c r="JX3" s="13" t="s">
        <v>33</v>
      </c>
      <c r="JY3" s="13" t="s">
        <v>35</v>
      </c>
      <c r="JZ3" s="13" t="s">
        <v>36</v>
      </c>
      <c r="KA3" s="13" t="s">
        <v>11</v>
      </c>
      <c r="KB3" s="13" t="s">
        <v>32</v>
      </c>
      <c r="KC3" s="13" t="s">
        <v>33</v>
      </c>
      <c r="KD3" s="13" t="s">
        <v>35</v>
      </c>
      <c r="KE3" s="13" t="s">
        <v>36</v>
      </c>
      <c r="KF3" s="13" t="s">
        <v>11</v>
      </c>
      <c r="KG3" s="13" t="s">
        <v>32</v>
      </c>
      <c r="KH3" s="13" t="s">
        <v>33</v>
      </c>
      <c r="KI3" s="13" t="s">
        <v>35</v>
      </c>
      <c r="KJ3" s="13" t="s">
        <v>36</v>
      </c>
      <c r="KK3" s="13" t="s">
        <v>11</v>
      </c>
      <c r="KL3" s="13" t="s">
        <v>45</v>
      </c>
      <c r="KM3" s="13" t="s">
        <v>46</v>
      </c>
      <c r="KN3" s="13" t="s">
        <v>47</v>
      </c>
      <c r="KO3" s="13" t="s">
        <v>48</v>
      </c>
      <c r="KP3" s="13" t="s">
        <v>93</v>
      </c>
      <c r="KQ3" s="13" t="s">
        <v>85</v>
      </c>
      <c r="KR3" s="13" t="s">
        <v>94</v>
      </c>
      <c r="KS3" s="13" t="s">
        <v>51</v>
      </c>
      <c r="KT3" s="13" t="s">
        <v>45</v>
      </c>
      <c r="KU3" s="13" t="s">
        <v>46</v>
      </c>
      <c r="KV3" s="13" t="s">
        <v>47</v>
      </c>
      <c r="KW3" s="13" t="s">
        <v>48</v>
      </c>
      <c r="KX3" s="13" t="s">
        <v>93</v>
      </c>
      <c r="KY3" s="13" t="s">
        <v>85</v>
      </c>
      <c r="KZ3" s="13" t="s">
        <v>94</v>
      </c>
      <c r="LA3" s="13" t="s">
        <v>51</v>
      </c>
      <c r="LB3" s="13" t="s">
        <v>56</v>
      </c>
      <c r="LC3" s="13" t="s">
        <v>57</v>
      </c>
      <c r="LD3" s="13" t="s">
        <v>58</v>
      </c>
      <c r="LE3" s="13" t="s">
        <v>59</v>
      </c>
      <c r="LF3" s="13" t="s">
        <v>60</v>
      </c>
      <c r="LG3" s="13" t="s">
        <v>61</v>
      </c>
      <c r="LH3" s="13" t="s">
        <v>62</v>
      </c>
      <c r="LI3" s="13" t="s">
        <v>63</v>
      </c>
      <c r="LJ3" s="13" t="s">
        <v>64</v>
      </c>
      <c r="LK3" s="13" t="s">
        <v>65</v>
      </c>
      <c r="LL3" s="13" t="s">
        <v>66</v>
      </c>
      <c r="LM3" s="13" t="s">
        <v>67</v>
      </c>
      <c r="LN3" s="13" t="s">
        <v>68</v>
      </c>
      <c r="LO3" s="13" t="s">
        <v>86</v>
      </c>
      <c r="LP3" s="13" t="s">
        <v>69</v>
      </c>
      <c r="LQ3" s="13" t="s">
        <v>70</v>
      </c>
      <c r="LR3" s="13" t="s">
        <v>71</v>
      </c>
      <c r="LS3" s="13" t="s">
        <v>72</v>
      </c>
      <c r="LT3" s="13" t="s">
        <v>73</v>
      </c>
      <c r="LU3" s="13" t="s">
        <v>74</v>
      </c>
      <c r="LV3" s="13" t="s">
        <v>75</v>
      </c>
      <c r="LW3" s="13" t="s">
        <v>76</v>
      </c>
      <c r="LX3" s="13" t="s">
        <v>77</v>
      </c>
      <c r="LY3" s="13" t="s">
        <v>51</v>
      </c>
      <c r="LZ3" s="13" t="s">
        <v>38</v>
      </c>
      <c r="MA3" s="13" t="s">
        <v>39</v>
      </c>
      <c r="MB3" s="13" t="s">
        <v>40</v>
      </c>
      <c r="MC3" s="13" t="s">
        <v>41</v>
      </c>
      <c r="MD3" s="13" t="s">
        <v>42</v>
      </c>
      <c r="ME3" s="13" t="s">
        <v>95</v>
      </c>
      <c r="MF3" s="13" t="s">
        <v>9</v>
      </c>
      <c r="MG3" s="13" t="s">
        <v>10</v>
      </c>
      <c r="MH3" s="13" t="s">
        <v>11</v>
      </c>
      <c r="MI3" s="13" t="s">
        <v>9</v>
      </c>
      <c r="MJ3" s="13" t="s">
        <v>10</v>
      </c>
      <c r="MK3" s="13" t="s">
        <v>11</v>
      </c>
      <c r="ML3" s="13" t="s">
        <v>9</v>
      </c>
      <c r="MM3" s="13" t="s">
        <v>10</v>
      </c>
      <c r="MN3" s="13" t="s">
        <v>11</v>
      </c>
      <c r="MO3" s="13" t="s">
        <v>9</v>
      </c>
      <c r="MP3" s="13" t="s">
        <v>10</v>
      </c>
      <c r="MQ3" s="13" t="s">
        <v>11</v>
      </c>
      <c r="MR3" s="13" t="s">
        <v>9</v>
      </c>
      <c r="MS3" s="13" t="s">
        <v>10</v>
      </c>
      <c r="MT3" s="13" t="s">
        <v>11</v>
      </c>
      <c r="MU3" s="13" t="s">
        <v>9</v>
      </c>
      <c r="MV3" s="13" t="s">
        <v>10</v>
      </c>
      <c r="MW3" s="13" t="s">
        <v>11</v>
      </c>
      <c r="MX3" s="13" t="s">
        <v>9</v>
      </c>
      <c r="MY3" s="13" t="s">
        <v>10</v>
      </c>
      <c r="MZ3" s="13" t="s">
        <v>11</v>
      </c>
      <c r="NA3" s="13" t="s">
        <v>14</v>
      </c>
      <c r="NB3" s="13" t="s">
        <v>15</v>
      </c>
      <c r="NC3" s="13" t="s">
        <v>16</v>
      </c>
      <c r="ND3" s="13" t="s">
        <v>17</v>
      </c>
      <c r="NE3" s="13" t="s">
        <v>18</v>
      </c>
      <c r="NF3" s="13" t="s">
        <v>19</v>
      </c>
      <c r="NG3" s="13" t="s">
        <v>20</v>
      </c>
      <c r="NH3" s="13" t="s">
        <v>21</v>
      </c>
      <c r="NI3" s="13" t="s">
        <v>22</v>
      </c>
      <c r="NJ3" s="13" t="s">
        <v>23</v>
      </c>
      <c r="NK3" s="13" t="s">
        <v>31</v>
      </c>
      <c r="NL3" s="13" t="s">
        <v>24</v>
      </c>
      <c r="NM3" s="13" t="s">
        <v>25</v>
      </c>
      <c r="NN3" s="13" t="s">
        <v>26</v>
      </c>
      <c r="NO3" s="13" t="s">
        <v>27</v>
      </c>
      <c r="NP3" s="13" t="s">
        <v>28</v>
      </c>
      <c r="NQ3" s="13" t="s">
        <v>29</v>
      </c>
      <c r="NR3" s="13" t="s">
        <v>30</v>
      </c>
      <c r="NS3" s="13" t="s">
        <v>11</v>
      </c>
      <c r="NT3" s="13" t="s">
        <v>14</v>
      </c>
      <c r="NU3" s="13" t="s">
        <v>15</v>
      </c>
      <c r="NV3" s="13" t="s">
        <v>16</v>
      </c>
      <c r="NW3" s="13" t="s">
        <v>17</v>
      </c>
      <c r="NX3" s="13" t="s">
        <v>18</v>
      </c>
      <c r="NY3" s="13" t="s">
        <v>19</v>
      </c>
      <c r="NZ3" s="13" t="s">
        <v>20</v>
      </c>
      <c r="OA3" s="13" t="s">
        <v>21</v>
      </c>
      <c r="OB3" s="13" t="s">
        <v>22</v>
      </c>
      <c r="OC3" s="13" t="s">
        <v>23</v>
      </c>
      <c r="OD3" s="13" t="s">
        <v>31</v>
      </c>
      <c r="OE3" s="13" t="s">
        <v>24</v>
      </c>
      <c r="OF3" s="13" t="s">
        <v>25</v>
      </c>
      <c r="OG3" s="13" t="s">
        <v>26</v>
      </c>
      <c r="OH3" s="13" t="s">
        <v>27</v>
      </c>
      <c r="OI3" s="13" t="s">
        <v>28</v>
      </c>
      <c r="OJ3" s="13" t="s">
        <v>29</v>
      </c>
      <c r="OK3" s="13" t="s">
        <v>30</v>
      </c>
      <c r="OL3" s="13" t="s">
        <v>11</v>
      </c>
      <c r="OM3" s="13" t="s">
        <v>14</v>
      </c>
      <c r="ON3" s="13" t="s">
        <v>15</v>
      </c>
      <c r="OO3" s="13" t="s">
        <v>16</v>
      </c>
      <c r="OP3" s="13" t="s">
        <v>17</v>
      </c>
      <c r="OQ3" s="13" t="s">
        <v>18</v>
      </c>
      <c r="OR3" s="13" t="s">
        <v>19</v>
      </c>
      <c r="OS3" s="13" t="s">
        <v>20</v>
      </c>
      <c r="OT3" s="13" t="s">
        <v>21</v>
      </c>
      <c r="OU3" s="13" t="s">
        <v>22</v>
      </c>
      <c r="OV3" s="13" t="s">
        <v>23</v>
      </c>
      <c r="OW3" s="13" t="s">
        <v>31</v>
      </c>
      <c r="OX3" s="13" t="s">
        <v>24</v>
      </c>
      <c r="OY3" s="13" t="s">
        <v>25</v>
      </c>
      <c r="OZ3" s="13" t="s">
        <v>26</v>
      </c>
      <c r="PA3" s="13" t="s">
        <v>27</v>
      </c>
      <c r="PB3" s="13" t="s">
        <v>28</v>
      </c>
      <c r="PC3" s="13" t="s">
        <v>29</v>
      </c>
      <c r="PD3" s="13" t="s">
        <v>30</v>
      </c>
      <c r="PE3" s="13" t="s">
        <v>11</v>
      </c>
      <c r="PF3" s="13" t="s">
        <v>14</v>
      </c>
      <c r="PG3" s="13" t="s">
        <v>15</v>
      </c>
      <c r="PH3" s="13" t="s">
        <v>16</v>
      </c>
      <c r="PI3" s="13" t="s">
        <v>17</v>
      </c>
      <c r="PJ3" s="13" t="s">
        <v>18</v>
      </c>
      <c r="PK3" s="13" t="s">
        <v>19</v>
      </c>
      <c r="PL3" s="13" t="s">
        <v>20</v>
      </c>
      <c r="PM3" s="13" t="s">
        <v>21</v>
      </c>
      <c r="PN3" s="13" t="s">
        <v>22</v>
      </c>
      <c r="PO3" s="13" t="s">
        <v>23</v>
      </c>
      <c r="PP3" s="13" t="s">
        <v>31</v>
      </c>
      <c r="PQ3" s="13" t="s">
        <v>24</v>
      </c>
      <c r="PR3" s="13" t="s">
        <v>25</v>
      </c>
      <c r="PS3" s="13" t="s">
        <v>26</v>
      </c>
      <c r="PT3" s="13" t="s">
        <v>27</v>
      </c>
      <c r="PU3" s="13" t="s">
        <v>28</v>
      </c>
      <c r="PV3" s="13" t="s">
        <v>29</v>
      </c>
      <c r="PW3" s="13" t="s">
        <v>30</v>
      </c>
      <c r="PX3" s="13" t="s">
        <v>11</v>
      </c>
      <c r="PY3" s="13" t="s">
        <v>14</v>
      </c>
      <c r="PZ3" s="13" t="s">
        <v>15</v>
      </c>
      <c r="QA3" s="13" t="s">
        <v>16</v>
      </c>
      <c r="QB3" s="13" t="s">
        <v>17</v>
      </c>
      <c r="QC3" s="13" t="s">
        <v>18</v>
      </c>
      <c r="QD3" s="13" t="s">
        <v>19</v>
      </c>
      <c r="QE3" s="13" t="s">
        <v>20</v>
      </c>
      <c r="QF3" s="13" t="s">
        <v>21</v>
      </c>
      <c r="QG3" s="13" t="s">
        <v>22</v>
      </c>
      <c r="QH3" s="13" t="s">
        <v>23</v>
      </c>
      <c r="QI3" s="13" t="s">
        <v>31</v>
      </c>
      <c r="QJ3" s="13" t="s">
        <v>24</v>
      </c>
      <c r="QK3" s="13" t="s">
        <v>25</v>
      </c>
      <c r="QL3" s="13" t="s">
        <v>26</v>
      </c>
      <c r="QM3" s="13" t="s">
        <v>27</v>
      </c>
      <c r="QN3" s="13" t="s">
        <v>28</v>
      </c>
      <c r="QO3" s="13" t="s">
        <v>29</v>
      </c>
      <c r="QP3" s="13" t="s">
        <v>30</v>
      </c>
      <c r="QQ3" s="13" t="s">
        <v>11</v>
      </c>
      <c r="QR3" s="13" t="s">
        <v>14</v>
      </c>
      <c r="QS3" s="13" t="s">
        <v>15</v>
      </c>
      <c r="QT3" s="13" t="s">
        <v>16</v>
      </c>
      <c r="QU3" s="13" t="s">
        <v>17</v>
      </c>
      <c r="QV3" s="13" t="s">
        <v>18</v>
      </c>
      <c r="QW3" s="13" t="s">
        <v>19</v>
      </c>
      <c r="QX3" s="13" t="s">
        <v>20</v>
      </c>
      <c r="QY3" s="13" t="s">
        <v>21</v>
      </c>
      <c r="QZ3" s="13" t="s">
        <v>22</v>
      </c>
      <c r="RA3" s="13" t="s">
        <v>23</v>
      </c>
      <c r="RB3" s="13" t="s">
        <v>31</v>
      </c>
      <c r="RC3" s="13" t="s">
        <v>24</v>
      </c>
      <c r="RD3" s="13" t="s">
        <v>25</v>
      </c>
      <c r="RE3" s="13" t="s">
        <v>26</v>
      </c>
      <c r="RF3" s="13" t="s">
        <v>27</v>
      </c>
      <c r="RG3" s="13" t="s">
        <v>28</v>
      </c>
      <c r="RH3" s="13" t="s">
        <v>29</v>
      </c>
      <c r="RI3" s="13" t="s">
        <v>30</v>
      </c>
      <c r="RJ3" s="13" t="s">
        <v>11</v>
      </c>
      <c r="RK3" s="13" t="s">
        <v>14</v>
      </c>
      <c r="RL3" s="13" t="s">
        <v>15</v>
      </c>
      <c r="RM3" s="13" t="s">
        <v>16</v>
      </c>
      <c r="RN3" s="13" t="s">
        <v>17</v>
      </c>
      <c r="RO3" s="13" t="s">
        <v>18</v>
      </c>
      <c r="RP3" s="13" t="s">
        <v>19</v>
      </c>
      <c r="RQ3" s="13" t="s">
        <v>20</v>
      </c>
      <c r="RR3" s="13" t="s">
        <v>21</v>
      </c>
      <c r="RS3" s="13" t="s">
        <v>22</v>
      </c>
      <c r="RT3" s="13" t="s">
        <v>23</v>
      </c>
      <c r="RU3" s="13" t="s">
        <v>31</v>
      </c>
      <c r="RV3" s="13" t="s">
        <v>24</v>
      </c>
      <c r="RW3" s="13" t="s">
        <v>25</v>
      </c>
      <c r="RX3" s="13" t="s">
        <v>26</v>
      </c>
      <c r="RY3" s="13" t="s">
        <v>27</v>
      </c>
      <c r="RZ3" s="13" t="s">
        <v>28</v>
      </c>
      <c r="SA3" s="13" t="s">
        <v>29</v>
      </c>
      <c r="SB3" s="13" t="s">
        <v>30</v>
      </c>
      <c r="SC3" s="13" t="s">
        <v>11</v>
      </c>
      <c r="SD3" s="13" t="s">
        <v>32</v>
      </c>
      <c r="SE3" s="13" t="s">
        <v>33</v>
      </c>
      <c r="SF3" s="13" t="s">
        <v>35</v>
      </c>
      <c r="SG3" s="13" t="s">
        <v>36</v>
      </c>
      <c r="SH3" s="13" t="s">
        <v>11</v>
      </c>
      <c r="SI3" s="13" t="s">
        <v>32</v>
      </c>
      <c r="SJ3" s="13" t="s">
        <v>33</v>
      </c>
      <c r="SK3" s="13" t="s">
        <v>35</v>
      </c>
      <c r="SL3" s="13" t="s">
        <v>36</v>
      </c>
      <c r="SM3" s="13" t="s">
        <v>11</v>
      </c>
      <c r="SN3" s="13" t="s">
        <v>32</v>
      </c>
      <c r="SO3" s="13" t="s">
        <v>33</v>
      </c>
      <c r="SP3" s="13" t="s">
        <v>35</v>
      </c>
      <c r="SQ3" s="13" t="s">
        <v>36</v>
      </c>
      <c r="SR3" s="13" t="s">
        <v>11</v>
      </c>
      <c r="SS3" s="13" t="s">
        <v>32</v>
      </c>
      <c r="ST3" s="13" t="s">
        <v>33</v>
      </c>
      <c r="SU3" s="13" t="s">
        <v>35</v>
      </c>
      <c r="SV3" s="13" t="s">
        <v>36</v>
      </c>
      <c r="SW3" s="13" t="s">
        <v>11</v>
      </c>
      <c r="SX3" s="13" t="s">
        <v>32</v>
      </c>
      <c r="SY3" s="13" t="s">
        <v>33</v>
      </c>
      <c r="SZ3" s="13" t="s">
        <v>35</v>
      </c>
      <c r="TA3" s="13" t="s">
        <v>36</v>
      </c>
      <c r="TB3" s="13" t="s">
        <v>11</v>
      </c>
      <c r="TC3" s="13" t="s">
        <v>32</v>
      </c>
      <c r="TD3" s="13" t="s">
        <v>33</v>
      </c>
      <c r="TE3" s="13" t="s">
        <v>35</v>
      </c>
      <c r="TF3" s="13" t="s">
        <v>36</v>
      </c>
      <c r="TG3" s="13" t="s">
        <v>11</v>
      </c>
      <c r="TH3" s="13" t="s">
        <v>32</v>
      </c>
      <c r="TI3" s="13" t="s">
        <v>33</v>
      </c>
      <c r="TJ3" s="13" t="s">
        <v>35</v>
      </c>
      <c r="TK3" s="13" t="s">
        <v>36</v>
      </c>
      <c r="TL3" s="13" t="s">
        <v>11</v>
      </c>
      <c r="TM3" s="13" t="s">
        <v>32</v>
      </c>
      <c r="TN3" s="13" t="s">
        <v>33</v>
      </c>
      <c r="TO3" s="13" t="s">
        <v>35</v>
      </c>
      <c r="TP3" s="13" t="s">
        <v>36</v>
      </c>
      <c r="TQ3" s="13" t="s">
        <v>11</v>
      </c>
      <c r="TR3" s="13" t="s">
        <v>32</v>
      </c>
      <c r="TS3" s="13" t="s">
        <v>33</v>
      </c>
      <c r="TT3" s="13" t="s">
        <v>35</v>
      </c>
      <c r="TU3" s="13" t="s">
        <v>36</v>
      </c>
      <c r="TV3" s="13" t="s">
        <v>11</v>
      </c>
      <c r="TW3" s="13" t="s">
        <v>32</v>
      </c>
      <c r="TX3" s="13" t="s">
        <v>33</v>
      </c>
      <c r="TY3" s="13" t="s">
        <v>35</v>
      </c>
      <c r="TZ3" s="13" t="s">
        <v>36</v>
      </c>
      <c r="UA3" s="13" t="s">
        <v>11</v>
      </c>
      <c r="UB3" s="13" t="s">
        <v>32</v>
      </c>
      <c r="UC3" s="13" t="s">
        <v>33</v>
      </c>
      <c r="UD3" s="13" t="s">
        <v>35</v>
      </c>
      <c r="UE3" s="13" t="s">
        <v>36</v>
      </c>
      <c r="UF3" s="13" t="s">
        <v>11</v>
      </c>
      <c r="UG3" s="13" t="s">
        <v>32</v>
      </c>
      <c r="UH3" s="13" t="s">
        <v>33</v>
      </c>
      <c r="UI3" s="13" t="s">
        <v>35</v>
      </c>
      <c r="UJ3" s="13" t="s">
        <v>36</v>
      </c>
      <c r="UK3" s="13" t="s">
        <v>11</v>
      </c>
      <c r="UL3" s="13" t="s">
        <v>32</v>
      </c>
      <c r="UM3" s="13" t="s">
        <v>33</v>
      </c>
      <c r="UN3" s="13" t="s">
        <v>35</v>
      </c>
      <c r="UO3" s="13" t="s">
        <v>36</v>
      </c>
      <c r="UP3" s="13" t="s">
        <v>11</v>
      </c>
      <c r="UQ3" s="13" t="s">
        <v>32</v>
      </c>
      <c r="UR3" s="13" t="s">
        <v>33</v>
      </c>
      <c r="US3" s="13" t="s">
        <v>35</v>
      </c>
      <c r="UT3" s="13" t="s">
        <v>36</v>
      </c>
      <c r="UU3" s="13" t="s">
        <v>11</v>
      </c>
      <c r="UV3" s="13" t="s">
        <v>81</v>
      </c>
      <c r="UW3" s="13" t="s">
        <v>82</v>
      </c>
      <c r="UX3" s="13" t="s">
        <v>83</v>
      </c>
      <c r="UY3" s="13" t="s">
        <v>84</v>
      </c>
      <c r="UZ3" s="13" t="s">
        <v>96</v>
      </c>
      <c r="VA3" s="13" t="s">
        <v>81</v>
      </c>
      <c r="VB3" s="13" t="s">
        <v>82</v>
      </c>
      <c r="VC3" s="13" t="s">
        <v>83</v>
      </c>
      <c r="VD3" s="13" t="s">
        <v>84</v>
      </c>
      <c r="VE3" s="13" t="s">
        <v>96</v>
      </c>
    </row>
    <row r="4" spans="1:577" x14ac:dyDescent="0.3">
      <c r="A4" t="e">
        <f>'Instrumental lessons'!#REF!</f>
        <v>#REF!</v>
      </c>
      <c r="B4" t="e">
        <f>'Instrumental lessons'!#REF!</f>
        <v>#REF!</v>
      </c>
      <c r="D4">
        <f>VLOOKUP('Survey (2)'!D3,'Instrumental lessons'!$A$9:$H$11,MATCH('Survey (2)'!D2,'Instrumental lessons'!$A$8:$H$8,0),0)</f>
        <v>0</v>
      </c>
      <c r="E4">
        <f>VLOOKUP('Survey (2)'!E3,'Instrumental lessons'!$A$9:$H$11,MATCH('Survey (2)'!E2,'Instrumental lessons'!$A$8:$H$8,0),0)</f>
        <v>0</v>
      </c>
      <c r="F4">
        <f>VLOOKUP('Survey (2)'!F3,'Instrumental lessons'!$A$9:$H$11,MATCH('Survey (2)'!F2,'Instrumental lessons'!$A$8:$H$8,0),0)</f>
        <v>0</v>
      </c>
      <c r="G4">
        <f>VLOOKUP('Survey (2)'!G3,'Instrumental lessons'!$A$9:$H$11,MATCH('Survey (2)'!G2,'Instrumental lessons'!$A$8:$H$8,0),0)</f>
        <v>0</v>
      </c>
      <c r="H4">
        <f>VLOOKUP('Survey (2)'!H3,'Instrumental lessons'!$A$9:$H$11,MATCH('Survey (2)'!H2,'Instrumental lessons'!$A$8:$H$8,0),0)</f>
        <v>0</v>
      </c>
      <c r="I4">
        <f>VLOOKUP('Survey (2)'!I3,'Instrumental lessons'!$A$9:$H$11,MATCH('Survey (2)'!I2,'Instrumental lessons'!$A$8:$H$8,0),0)</f>
        <v>0</v>
      </c>
      <c r="J4">
        <f>VLOOKUP('Survey (2)'!J3,'Instrumental lessons'!$A$9:$H$11,MATCH('Survey (2)'!J2,'Instrumental lessons'!$A$8:$H$8,0),0)</f>
        <v>0</v>
      </c>
      <c r="K4">
        <f>VLOOKUP('Survey (2)'!K3,'Instrumental lessons'!$A$9:$H$11,MATCH('Survey (2)'!K2,'Instrumental lessons'!$A$8:$H$8,0),0)</f>
        <v>0</v>
      </c>
      <c r="L4">
        <f>VLOOKUP('Survey (2)'!L3,'Instrumental lessons'!$A$9:$H$11,MATCH('Survey (2)'!L2,'Instrumental lessons'!$A$8:$H$8,0),0)</f>
        <v>0</v>
      </c>
      <c r="M4">
        <f>VLOOKUP('Survey (2)'!M3,'Instrumental lessons'!$A$9:$H$11,MATCH('Survey (2)'!M2,'Instrumental lessons'!$A$8:$H$8,0),0)</f>
        <v>0</v>
      </c>
      <c r="N4">
        <f>VLOOKUP('Survey (2)'!N3,'Instrumental lessons'!$A$9:$H$11,MATCH('Survey (2)'!N2,'Instrumental lessons'!$A$8:$H$8,0),0)</f>
        <v>0</v>
      </c>
      <c r="O4">
        <f>VLOOKUP('Survey (2)'!O3,'Instrumental lessons'!$A$9:$H$11,MATCH('Survey (2)'!O2,'Instrumental lessons'!$A$8:$H$8,0),0)</f>
        <v>0</v>
      </c>
      <c r="P4">
        <f>VLOOKUP('Survey (2)'!P3,'Instrumental lessons'!$A$9:$H$11,MATCH('Survey (2)'!P2,'Instrumental lessons'!$A$8:$H$8,0),0)</f>
        <v>0</v>
      </c>
      <c r="Q4">
        <f>VLOOKUP('Survey (2)'!Q3,'Instrumental lessons'!$A$9:$H$11,MATCH('Survey (2)'!Q2,'Instrumental lessons'!$A$8:$H$8,0),0)</f>
        <v>0</v>
      </c>
      <c r="R4">
        <f>VLOOKUP('Survey (2)'!R3,'Instrumental lessons'!$A$9:$H$11,MATCH('Survey (2)'!R2,'Instrumental lessons'!$A$8:$H$8,0),0)</f>
        <v>0</v>
      </c>
      <c r="S4">
        <f>VLOOKUP('Survey (2)'!S3,'Instrumental lessons'!$A$9:$H$11,MATCH('Survey (2)'!S2,'Instrumental lessons'!$A$8:$H$8,0),0)</f>
        <v>0</v>
      </c>
      <c r="T4">
        <f>VLOOKUP('Survey (2)'!T3,'Instrumental lessons'!$A$9:$H$11,MATCH('Survey (2)'!T2,'Instrumental lessons'!$A$8:$H$8,0),0)</f>
        <v>0</v>
      </c>
      <c r="U4">
        <f>VLOOKUP('Survey (2)'!U3,'Instrumental lessons'!$A$9:$H$11,MATCH('Survey (2)'!U2,'Instrumental lessons'!$A$8:$H$8,0),0)</f>
        <v>0</v>
      </c>
      <c r="V4">
        <f>VLOOKUP('Survey (2)'!V3,'Instrumental lessons'!$A$9:$H$11,MATCH('Survey (2)'!V2,'Instrumental lessons'!$A$8:$H$8,0),0)</f>
        <v>0</v>
      </c>
      <c r="W4">
        <f>VLOOKUP('Survey (2)'!W3,'Instrumental lessons'!$A$9:$H$11,MATCH('Survey (2)'!W2,'Instrumental lessons'!$A$8:$H$8,0),0)</f>
        <v>0</v>
      </c>
      <c r="X4">
        <f>VLOOKUP('Survey (2)'!X3,'Instrumental lessons'!$A$9:$H$11,MATCH('Survey (2)'!X2,'Instrumental lessons'!$A$8:$H$8,0),0)</f>
        <v>0</v>
      </c>
      <c r="Y4">
        <f>VLOOKUP('Survey (2)'!Y3,'Instrumental lessons'!$A$17:$H$35,MATCH('Survey (2)'!Y2,'Instrumental lessons'!$A$16:$H$16,0),0)</f>
        <v>0</v>
      </c>
      <c r="Z4">
        <f>VLOOKUP('Survey (2)'!Z3,'Instrumental lessons'!$A$17:$H$35,MATCH('Survey (2)'!Z2,'Instrumental lessons'!$A$16:$H$16,0),0)</f>
        <v>0</v>
      </c>
      <c r="AA4">
        <f>VLOOKUP('Survey (2)'!AA3,'Instrumental lessons'!$A$17:$H$35,MATCH('Survey (2)'!AA2,'Instrumental lessons'!$A$16:$H$16,0),0)</f>
        <v>0</v>
      </c>
      <c r="AB4">
        <f>VLOOKUP('Survey (2)'!AB3,'Instrumental lessons'!$A$17:$H$35,MATCH('Survey (2)'!AB2,'Instrumental lessons'!$A$16:$H$16,0),0)</f>
        <v>0</v>
      </c>
      <c r="AC4">
        <f>VLOOKUP('Survey (2)'!AC3,'Instrumental lessons'!$A$17:$H$35,MATCH('Survey (2)'!AC2,'Instrumental lessons'!$A$16:$H$16,0),0)</f>
        <v>0</v>
      </c>
      <c r="AD4">
        <f>VLOOKUP('Survey (2)'!AD3,'Instrumental lessons'!$A$17:$H$35,MATCH('Survey (2)'!AD2,'Instrumental lessons'!$A$16:$H$16,0),0)</f>
        <v>0</v>
      </c>
      <c r="AE4">
        <f>VLOOKUP('Survey (2)'!AE3,'Instrumental lessons'!$A$17:$H$35,MATCH('Survey (2)'!AE2,'Instrumental lessons'!$A$16:$H$16,0),0)</f>
        <v>0</v>
      </c>
      <c r="AF4">
        <f>VLOOKUP('Survey (2)'!AF3,'Instrumental lessons'!$A$17:$H$35,MATCH('Survey (2)'!AF2,'Instrumental lessons'!$A$16:$H$16,0),0)</f>
        <v>0</v>
      </c>
      <c r="AG4" t="e">
        <f>VLOOKUP('Survey (2)'!AG3,'Instrumental lessons'!$A$17:$H$35,MATCH('Survey (2)'!AG2,'Instrumental lessons'!$A$16:$H$16,0),0)</f>
        <v>#N/A</v>
      </c>
      <c r="AH4" t="e">
        <f>VLOOKUP('Survey (2)'!AH3,'Instrumental lessons'!$A$17:$H$35,MATCH('Survey (2)'!AH2,'Instrumental lessons'!$A$16:$H$16,0),0)</f>
        <v>#N/A</v>
      </c>
      <c r="AI4" t="e">
        <f>VLOOKUP('Survey (2)'!AI3,'Instrumental lessons'!$A$17:$H$35,MATCH('Survey (2)'!AI2,'Instrumental lessons'!$A$16:$H$16,0),0)</f>
        <v>#N/A</v>
      </c>
      <c r="AJ4">
        <f>VLOOKUP('Survey (2)'!AJ3,'Instrumental lessons'!$A$17:$H$35,MATCH('Survey (2)'!AJ2,'Instrumental lessons'!$A$16:$H$16,0),0)</f>
        <v>0</v>
      </c>
      <c r="AK4">
        <f>VLOOKUP('Survey (2)'!AK3,'Instrumental lessons'!$A$17:$H$35,MATCH('Survey (2)'!AK2,'Instrumental lessons'!$A$16:$H$16,0),0)</f>
        <v>0</v>
      </c>
      <c r="AL4">
        <f>VLOOKUP('Survey (2)'!AL3,'Instrumental lessons'!$A$17:$H$35,MATCH('Survey (2)'!AL2,'Instrumental lessons'!$A$16:$H$16,0),0)</f>
        <v>0</v>
      </c>
      <c r="AM4">
        <f>VLOOKUP('Survey (2)'!AM3,'Instrumental lessons'!$A$17:$H$35,MATCH('Survey (2)'!AM2,'Instrumental lessons'!$A$16:$H$16,0),0)</f>
        <v>0</v>
      </c>
      <c r="AN4">
        <f>VLOOKUP('Survey (2)'!AN3,'Instrumental lessons'!$A$17:$H$35,MATCH('Survey (2)'!AN2,'Instrumental lessons'!$A$16:$H$16,0),0)</f>
        <v>0</v>
      </c>
      <c r="AO4">
        <f>VLOOKUP('Survey (2)'!AO3,'Instrumental lessons'!$A$17:$H$35,MATCH('Survey (2)'!AO2,'Instrumental lessons'!$A$16:$H$16,0),0)</f>
        <v>0</v>
      </c>
      <c r="AP4">
        <f>VLOOKUP('Survey (2)'!AP3,'Instrumental lessons'!$A$17:$H$35,MATCH('Survey (2)'!AP2,'Instrumental lessons'!$A$16:$H$16,0),0)</f>
        <v>0</v>
      </c>
      <c r="AQ4">
        <f>VLOOKUP('Survey (2)'!AQ3,'Instrumental lessons'!$A$17:$H$35,MATCH('Survey (2)'!AQ2,'Instrumental lessons'!$A$16:$H$16,0),0)</f>
        <v>0</v>
      </c>
      <c r="AR4">
        <f>VLOOKUP('Survey (2)'!AR3,'Instrumental lessons'!$A$17:$H$35,MATCH('Survey (2)'!AR2,'Instrumental lessons'!$A$16:$H$16,0),0)</f>
        <v>0</v>
      </c>
      <c r="AS4">
        <f>VLOOKUP('Survey (2)'!AS3,'Instrumental lessons'!$A$17:$H$35,MATCH('Survey (2)'!AS2,'Instrumental lessons'!$A$16:$H$16,0),0)</f>
        <v>0</v>
      </c>
      <c r="AT4">
        <f>VLOOKUP('Survey (2)'!AT3,'Instrumental lessons'!$A$17:$H$35,MATCH('Survey (2)'!AT2,'Instrumental lessons'!$A$16:$H$16,0),0)</f>
        <v>0</v>
      </c>
      <c r="AU4">
        <f>VLOOKUP('Survey (2)'!AU3,'Instrumental lessons'!$A$17:$H$35,MATCH('Survey (2)'!AU2,'Instrumental lessons'!$A$16:$H$16,0),0)</f>
        <v>0</v>
      </c>
      <c r="AV4">
        <f>VLOOKUP('Survey (2)'!AV3,'Instrumental lessons'!$A$17:$H$35,MATCH('Survey (2)'!AV2,'Instrumental lessons'!$A$16:$H$16,0),0)</f>
        <v>0</v>
      </c>
      <c r="AW4">
        <f>VLOOKUP('Survey (2)'!AW3,'Instrumental lessons'!$A$17:$H$35,MATCH('Survey (2)'!AW2,'Instrumental lessons'!$A$16:$H$16,0),0)</f>
        <v>0</v>
      </c>
      <c r="AX4">
        <f>VLOOKUP('Survey (2)'!AX3,'Instrumental lessons'!$A$17:$H$35,MATCH('Survey (2)'!AX2,'Instrumental lessons'!$A$16:$H$16,0),0)</f>
        <v>0</v>
      </c>
      <c r="AY4">
        <f>VLOOKUP('Survey (2)'!AY3,'Instrumental lessons'!$A$17:$H$35,MATCH('Survey (2)'!AY2,'Instrumental lessons'!$A$16:$H$16,0),0)</f>
        <v>0</v>
      </c>
      <c r="AZ4" t="e">
        <f>VLOOKUP('Survey (2)'!AZ3,'Instrumental lessons'!$A$17:$H$35,MATCH('Survey (2)'!AZ2,'Instrumental lessons'!$A$16:$H$16,0),0)</f>
        <v>#N/A</v>
      </c>
      <c r="BA4" t="e">
        <f>VLOOKUP('Survey (2)'!BA3,'Instrumental lessons'!$A$17:$H$35,MATCH('Survey (2)'!BA2,'Instrumental lessons'!$A$16:$H$16,0),0)</f>
        <v>#N/A</v>
      </c>
      <c r="BB4" t="e">
        <f>VLOOKUP('Survey (2)'!BB3,'Instrumental lessons'!$A$17:$H$35,MATCH('Survey (2)'!BB2,'Instrumental lessons'!$A$16:$H$16,0),0)</f>
        <v>#N/A</v>
      </c>
      <c r="BC4">
        <f>VLOOKUP('Survey (2)'!BC3,'Instrumental lessons'!$A$17:$H$35,MATCH('Survey (2)'!BC2,'Instrumental lessons'!$A$16:$H$16,0),0)</f>
        <v>0</v>
      </c>
      <c r="BD4">
        <f>VLOOKUP('Survey (2)'!BD3,'Instrumental lessons'!$A$17:$H$35,MATCH('Survey (2)'!BD2,'Instrumental lessons'!$A$16:$H$16,0),0)</f>
        <v>0</v>
      </c>
      <c r="BE4">
        <f>VLOOKUP('Survey (2)'!BE3,'Instrumental lessons'!$A$17:$H$35,MATCH('Survey (2)'!BE2,'Instrumental lessons'!$A$16:$H$16,0),0)</f>
        <v>0</v>
      </c>
      <c r="BF4">
        <f>VLOOKUP('Survey (2)'!BF3,'Instrumental lessons'!$A$17:$H$35,MATCH('Survey (2)'!BF2,'Instrumental lessons'!$A$16:$H$16,0),0)</f>
        <v>0</v>
      </c>
      <c r="BG4">
        <f>VLOOKUP('Survey (2)'!BG3,'Instrumental lessons'!$A$17:$H$35,MATCH('Survey (2)'!BG2,'Instrumental lessons'!$A$16:$H$16,0),0)</f>
        <v>0</v>
      </c>
      <c r="BH4">
        <f>VLOOKUP('Survey (2)'!BH3,'Instrumental lessons'!$A$17:$H$35,MATCH('Survey (2)'!BH2,'Instrumental lessons'!$A$16:$H$16,0),0)</f>
        <v>0</v>
      </c>
      <c r="BI4">
        <f>VLOOKUP('Survey (2)'!BI3,'Instrumental lessons'!$A$17:$H$35,MATCH('Survey (2)'!BI2,'Instrumental lessons'!$A$16:$H$16,0),0)</f>
        <v>0</v>
      </c>
      <c r="BJ4">
        <f>VLOOKUP('Survey (2)'!BJ3,'Instrumental lessons'!$A$17:$H$35,MATCH('Survey (2)'!BJ2,'Instrumental lessons'!$A$16:$H$16,0),0)</f>
        <v>0</v>
      </c>
      <c r="BK4">
        <f>VLOOKUP('Survey (2)'!BK3,'Instrumental lessons'!$A$17:$H$35,MATCH('Survey (2)'!BK2,'Instrumental lessons'!$A$16:$H$16,0),0)</f>
        <v>0</v>
      </c>
      <c r="BL4">
        <f>VLOOKUP('Survey (2)'!BL3,'Instrumental lessons'!$A$17:$H$35,MATCH('Survey (2)'!BL2,'Instrumental lessons'!$A$16:$H$16,0),0)</f>
        <v>0</v>
      </c>
      <c r="BM4">
        <f>VLOOKUP('Survey (2)'!BM3,'Instrumental lessons'!$A$17:$H$35,MATCH('Survey (2)'!BM2,'Instrumental lessons'!$A$16:$H$16,0),0)</f>
        <v>0</v>
      </c>
      <c r="BN4">
        <f>VLOOKUP('Survey (2)'!BN3,'Instrumental lessons'!$A$17:$H$35,MATCH('Survey (2)'!BN2,'Instrumental lessons'!$A$16:$H$16,0),0)</f>
        <v>0</v>
      </c>
      <c r="BO4">
        <f>VLOOKUP('Survey (2)'!BO3,'Instrumental lessons'!$A$17:$H$35,MATCH('Survey (2)'!BO2,'Instrumental lessons'!$A$16:$H$16,0),0)</f>
        <v>0</v>
      </c>
      <c r="BP4">
        <f>VLOOKUP('Survey (2)'!BP3,'Instrumental lessons'!$A$17:$H$35,MATCH('Survey (2)'!BP2,'Instrumental lessons'!$A$16:$H$16,0),0)</f>
        <v>0</v>
      </c>
      <c r="BQ4">
        <f>VLOOKUP('Survey (2)'!BQ3,'Instrumental lessons'!$A$17:$H$35,MATCH('Survey (2)'!BQ2,'Instrumental lessons'!$A$16:$H$16,0),0)</f>
        <v>0</v>
      </c>
      <c r="BR4">
        <f>VLOOKUP('Survey (2)'!BR3,'Instrumental lessons'!$A$17:$H$35,MATCH('Survey (2)'!BR2,'Instrumental lessons'!$A$16:$H$16,0),0)</f>
        <v>0</v>
      </c>
      <c r="BS4" t="e">
        <f>VLOOKUP('Survey (2)'!BS3,'Instrumental lessons'!$A$17:$H$35,MATCH('Survey (2)'!BS2,'Instrumental lessons'!$A$16:$H$16,0),0)</f>
        <v>#N/A</v>
      </c>
      <c r="BT4" t="e">
        <f>VLOOKUP('Survey (2)'!BT3,'Instrumental lessons'!$A$17:$H$35,MATCH('Survey (2)'!BT2,'Instrumental lessons'!$A$16:$H$16,0),0)</f>
        <v>#N/A</v>
      </c>
      <c r="BU4" t="e">
        <f>VLOOKUP('Survey (2)'!BU3,'Instrumental lessons'!$A$17:$H$35,MATCH('Survey (2)'!BU2,'Instrumental lessons'!$A$16:$H$16,0),0)</f>
        <v>#N/A</v>
      </c>
      <c r="BV4">
        <f>VLOOKUP('Survey (2)'!BV3,'Instrumental lessons'!$A$17:$H$35,MATCH('Survey (2)'!BV2,'Instrumental lessons'!$A$16:$H$16,0),0)</f>
        <v>0</v>
      </c>
      <c r="BW4">
        <f>VLOOKUP('Survey (2)'!BW3,'Instrumental lessons'!$A$17:$H$35,MATCH('Survey (2)'!BW2,'Instrumental lessons'!$A$16:$H$16,0),0)</f>
        <v>0</v>
      </c>
      <c r="BX4">
        <f>VLOOKUP('Survey (2)'!BX3,'Instrumental lessons'!$A$17:$H$35,MATCH('Survey (2)'!BX2,'Instrumental lessons'!$A$16:$H$16,0),0)</f>
        <v>0</v>
      </c>
      <c r="BY4">
        <f>VLOOKUP('Survey (2)'!BY3,'Instrumental lessons'!$A$17:$H$35,MATCH('Survey (2)'!BY2,'Instrumental lessons'!$A$16:$H$16,0),0)</f>
        <v>0</v>
      </c>
      <c r="BZ4">
        <f>VLOOKUP('Survey (2)'!BZ3,'Instrumental lessons'!$A$17:$H$35,MATCH('Survey (2)'!BZ2,'Instrumental lessons'!$A$16:$H$16,0),0)</f>
        <v>0</v>
      </c>
      <c r="CA4">
        <f>VLOOKUP('Survey (2)'!CA3,'Instrumental lessons'!$A$17:$H$35,MATCH('Survey (2)'!CA2,'Instrumental lessons'!$A$16:$H$16,0),0)</f>
        <v>0</v>
      </c>
      <c r="CB4">
        <f>VLOOKUP('Survey (2)'!CB3,'Instrumental lessons'!$A$17:$H$35,MATCH('Survey (2)'!CB2,'Instrumental lessons'!$A$16:$H$16,0),0)</f>
        <v>0</v>
      </c>
      <c r="CC4">
        <f>VLOOKUP('Survey (2)'!CC3,'Instrumental lessons'!$A$17:$H$35,MATCH('Survey (2)'!CC2,'Instrumental lessons'!$A$16:$H$16,0),0)</f>
        <v>0</v>
      </c>
      <c r="CD4">
        <f>VLOOKUP('Survey (2)'!CD3,'Instrumental lessons'!$A$17:$H$35,MATCH('Survey (2)'!CD2,'Instrumental lessons'!$A$16:$H$16,0),0)</f>
        <v>0</v>
      </c>
      <c r="CE4">
        <f>VLOOKUP('Survey (2)'!CE3,'Instrumental lessons'!$A$17:$H$35,MATCH('Survey (2)'!CE2,'Instrumental lessons'!$A$16:$H$16,0),0)</f>
        <v>0</v>
      </c>
      <c r="CF4">
        <f>VLOOKUP('Survey (2)'!CF3,'Instrumental lessons'!$A$17:$H$35,MATCH('Survey (2)'!CF2,'Instrumental lessons'!$A$16:$H$16,0),0)</f>
        <v>0</v>
      </c>
      <c r="CG4">
        <f>VLOOKUP('Survey (2)'!CG3,'Instrumental lessons'!$A$17:$H$35,MATCH('Survey (2)'!CG2,'Instrumental lessons'!$A$16:$H$16,0),0)</f>
        <v>0</v>
      </c>
      <c r="CH4">
        <f>VLOOKUP('Survey (2)'!CH3,'Instrumental lessons'!$A$17:$H$35,MATCH('Survey (2)'!CH2,'Instrumental lessons'!$A$16:$H$16,0),0)</f>
        <v>0</v>
      </c>
      <c r="CI4">
        <f>VLOOKUP('Survey (2)'!CI3,'Instrumental lessons'!$A$17:$H$35,MATCH('Survey (2)'!CI2,'Instrumental lessons'!$A$16:$H$16,0),0)</f>
        <v>0</v>
      </c>
      <c r="CJ4">
        <f>VLOOKUP('Survey (2)'!CJ3,'Instrumental lessons'!$A$17:$H$35,MATCH('Survey (2)'!CJ2,'Instrumental lessons'!$A$16:$H$16,0),0)</f>
        <v>0</v>
      </c>
      <c r="CK4">
        <f>VLOOKUP('Survey (2)'!CK3,'Instrumental lessons'!$A$17:$H$35,MATCH('Survey (2)'!CK2,'Instrumental lessons'!$A$16:$H$16,0),0)</f>
        <v>0</v>
      </c>
      <c r="CL4" t="e">
        <f>VLOOKUP('Survey (2)'!CL3,'Instrumental lessons'!$A$17:$H$35,MATCH('Survey (2)'!CL2,'Instrumental lessons'!$A$16:$H$16,0),0)</f>
        <v>#N/A</v>
      </c>
      <c r="CM4" t="e">
        <f>VLOOKUP('Survey (2)'!CM3,'Instrumental lessons'!$A$17:$H$35,MATCH('Survey (2)'!CM2,'Instrumental lessons'!$A$16:$H$16,0),0)</f>
        <v>#N/A</v>
      </c>
      <c r="CN4" t="e">
        <f>VLOOKUP('Survey (2)'!CN3,'Instrumental lessons'!$A$17:$H$35,MATCH('Survey (2)'!CN2,'Instrumental lessons'!$A$16:$H$16,0),0)</f>
        <v>#N/A</v>
      </c>
      <c r="CO4">
        <f>VLOOKUP('Survey (2)'!CO3,'Instrumental lessons'!$A$17:$H$35,MATCH('Survey (2)'!CO2,'Instrumental lessons'!$A$16:$H$16,0),0)</f>
        <v>0</v>
      </c>
      <c r="CP4">
        <f>VLOOKUP('Survey (2)'!CP3,'Instrumental lessons'!$A$17:$H$35,MATCH('Survey (2)'!CP2,'Instrumental lessons'!$A$16:$H$16,0),0)</f>
        <v>0</v>
      </c>
      <c r="CQ4">
        <f>VLOOKUP('Survey (2)'!CQ3,'Instrumental lessons'!$A$17:$H$35,MATCH('Survey (2)'!CQ2,'Instrumental lessons'!$A$16:$H$16,0),0)</f>
        <v>0</v>
      </c>
      <c r="CR4">
        <f>VLOOKUP('Survey (2)'!CR3,'Instrumental lessons'!$A$17:$H$35,MATCH('Survey (2)'!CR2,'Instrumental lessons'!$A$16:$H$16,0),0)</f>
        <v>0</v>
      </c>
      <c r="CS4">
        <f>VLOOKUP('Survey (2)'!CS3,'Instrumental lessons'!$A$17:$H$35,MATCH('Survey (2)'!CS2,'Instrumental lessons'!$A$16:$H$16,0),0)</f>
        <v>0</v>
      </c>
      <c r="CT4">
        <f>VLOOKUP('Survey (2)'!CT3,'Instrumental lessons'!$A$17:$H$35,MATCH('Survey (2)'!CT2,'Instrumental lessons'!$A$16:$H$16,0),0)</f>
        <v>0</v>
      </c>
      <c r="CU4">
        <f>VLOOKUP('Survey (2)'!CU3,'Instrumental lessons'!$A$17:$H$35,MATCH('Survey (2)'!CU2,'Instrumental lessons'!$A$16:$H$16,0),0)</f>
        <v>0</v>
      </c>
      <c r="CV4">
        <f>VLOOKUP('Survey (2)'!CV3,'Instrumental lessons'!$A$17:$H$35,MATCH('Survey (2)'!CV2,'Instrumental lessons'!$A$16:$H$16,0),0)</f>
        <v>0</v>
      </c>
      <c r="CW4">
        <f>VLOOKUP('Survey (2)'!CW3,'Instrumental lessons'!$A$17:$H$35,MATCH('Survey (2)'!CW2,'Instrumental lessons'!$A$16:$H$16,0),0)</f>
        <v>0</v>
      </c>
      <c r="CX4">
        <f>VLOOKUP('Survey (2)'!CX3,'Instrumental lessons'!$A$17:$H$35,MATCH('Survey (2)'!CX2,'Instrumental lessons'!$A$16:$H$16,0),0)</f>
        <v>0</v>
      </c>
      <c r="CY4">
        <f>VLOOKUP('Survey (2)'!CY3,'Instrumental lessons'!$A$17:$H$35,MATCH('Survey (2)'!CY2,'Instrumental lessons'!$A$16:$H$16,0),0)</f>
        <v>0</v>
      </c>
      <c r="CZ4">
        <f>VLOOKUP('Survey (2)'!CZ3,'Instrumental lessons'!$A$17:$H$35,MATCH('Survey (2)'!CZ2,'Instrumental lessons'!$A$16:$H$16,0),0)</f>
        <v>0</v>
      </c>
      <c r="DA4">
        <f>VLOOKUP('Survey (2)'!DA3,'Instrumental lessons'!$A$17:$H$35,MATCH('Survey (2)'!DA2,'Instrumental lessons'!$A$16:$H$16,0),0)</f>
        <v>0</v>
      </c>
      <c r="DB4">
        <f>VLOOKUP('Survey (2)'!DB3,'Instrumental lessons'!$A$17:$H$35,MATCH('Survey (2)'!DB2,'Instrumental lessons'!$A$16:$H$16,0),0)</f>
        <v>0</v>
      </c>
      <c r="DC4">
        <f>VLOOKUP('Survey (2)'!DC3,'Instrumental lessons'!$A$17:$H$35,MATCH('Survey (2)'!DC2,'Instrumental lessons'!$A$16:$H$16,0),0)</f>
        <v>0</v>
      </c>
      <c r="DD4">
        <f>VLOOKUP('Survey (2)'!DD3,'Instrumental lessons'!$A$17:$H$35,MATCH('Survey (2)'!DD2,'Instrumental lessons'!$A$16:$H$16,0),0)</f>
        <v>0</v>
      </c>
      <c r="DE4" t="e">
        <f>VLOOKUP('Survey (2)'!DE3,'Instrumental lessons'!$A$17:$H$35,MATCH('Survey (2)'!DE2,'Instrumental lessons'!$A$16:$H$16,0),0)</f>
        <v>#N/A</v>
      </c>
      <c r="DF4" t="e">
        <f>VLOOKUP('Survey (2)'!DF3,'Instrumental lessons'!$A$17:$H$35,MATCH('Survey (2)'!DF2,'Instrumental lessons'!$A$16:$H$16,0),0)</f>
        <v>#N/A</v>
      </c>
      <c r="DG4" t="e">
        <f>VLOOKUP('Survey (2)'!DG3,'Instrumental lessons'!$A$17:$H$35,MATCH('Survey (2)'!DG2,'Instrumental lessons'!$A$16:$H$16,0),0)</f>
        <v>#N/A</v>
      </c>
      <c r="DH4">
        <f>VLOOKUP('Survey (2)'!DH3,'Instrumental lessons'!$A$17:$H$35,MATCH('Survey (2)'!DH2,'Instrumental lessons'!$A$16:$H$16,0),0)</f>
        <v>0</v>
      </c>
      <c r="DI4">
        <f>VLOOKUP('Survey (2)'!DI3,'Instrumental lessons'!$A$17:$H$35,MATCH('Survey (2)'!DI2,'Instrumental lessons'!$A$16:$H$16,0),0)</f>
        <v>0</v>
      </c>
      <c r="DJ4">
        <f>VLOOKUP('Survey (2)'!DJ3,'Instrumental lessons'!$A$17:$H$35,MATCH('Survey (2)'!DJ2,'Instrumental lessons'!$A$16:$H$16,0),0)</f>
        <v>0</v>
      </c>
      <c r="DK4">
        <f>VLOOKUP('Survey (2)'!DK3,'Instrumental lessons'!$A$17:$H$35,MATCH('Survey (2)'!DK2,'Instrumental lessons'!$A$16:$H$16,0),0)</f>
        <v>0</v>
      </c>
      <c r="DL4">
        <f>VLOOKUP('Survey (2)'!DL3,'Instrumental lessons'!$A$17:$H$35,MATCH('Survey (2)'!DL2,'Instrumental lessons'!$A$16:$H$16,0),0)</f>
        <v>0</v>
      </c>
      <c r="DM4">
        <f>VLOOKUP('Survey (2)'!DM3,'Instrumental lessons'!$A$17:$H$35,MATCH('Survey (2)'!DM2,'Instrumental lessons'!$A$16:$H$16,0),0)</f>
        <v>0</v>
      </c>
      <c r="DN4">
        <f>VLOOKUP('Survey (2)'!DN3,'Instrumental lessons'!$A$17:$H$35,MATCH('Survey (2)'!DN2,'Instrumental lessons'!$A$16:$H$16,0),0)</f>
        <v>0</v>
      </c>
      <c r="DO4">
        <f>VLOOKUP('Survey (2)'!DO3,'Instrumental lessons'!$A$17:$H$35,MATCH('Survey (2)'!DO2,'Instrumental lessons'!$A$16:$H$16,0),0)</f>
        <v>0</v>
      </c>
      <c r="DP4">
        <f>VLOOKUP('Survey (2)'!DP3,'Instrumental lessons'!$A$17:$H$35,MATCH('Survey (2)'!DP2,'Instrumental lessons'!$A$16:$H$16,0),0)</f>
        <v>0</v>
      </c>
      <c r="DQ4">
        <f>VLOOKUP('Survey (2)'!DQ3,'Instrumental lessons'!$A$17:$H$35,MATCH('Survey (2)'!DQ2,'Instrumental lessons'!$A$16:$H$16,0),0)</f>
        <v>0</v>
      </c>
      <c r="DR4">
        <f>VLOOKUP('Survey (2)'!DR3,'Instrumental lessons'!$A$17:$H$35,MATCH('Survey (2)'!DR2,'Instrumental lessons'!$A$16:$H$16,0),0)</f>
        <v>0</v>
      </c>
      <c r="DS4">
        <f>VLOOKUP('Survey (2)'!DS3,'Instrumental lessons'!$A$17:$H$35,MATCH('Survey (2)'!DS2,'Instrumental lessons'!$A$16:$H$16,0),0)</f>
        <v>0</v>
      </c>
      <c r="DT4">
        <f>VLOOKUP('Survey (2)'!DT3,'Instrumental lessons'!$A$17:$H$35,MATCH('Survey (2)'!DT2,'Instrumental lessons'!$A$16:$H$16,0),0)</f>
        <v>0</v>
      </c>
      <c r="DU4">
        <f>VLOOKUP('Survey (2)'!DU3,'Instrumental lessons'!$A$17:$H$35,MATCH('Survey (2)'!DU2,'Instrumental lessons'!$A$16:$H$16,0),0)</f>
        <v>0</v>
      </c>
      <c r="DV4">
        <f>VLOOKUP('Survey (2)'!DV3,'Instrumental lessons'!$A$17:$H$35,MATCH('Survey (2)'!DV2,'Instrumental lessons'!$A$16:$H$16,0),0)</f>
        <v>0</v>
      </c>
      <c r="DW4">
        <f>VLOOKUP('Survey (2)'!DW3,'Instrumental lessons'!$A$17:$H$35,MATCH('Survey (2)'!DW2,'Instrumental lessons'!$A$16:$H$16,0),0)</f>
        <v>0</v>
      </c>
      <c r="DX4" t="e">
        <f>VLOOKUP('Survey (2)'!DX3,'Instrumental lessons'!$A$17:$H$35,MATCH('Survey (2)'!DX2,'Instrumental lessons'!$A$16:$H$16,0),0)</f>
        <v>#N/A</v>
      </c>
      <c r="DY4" t="e">
        <f>VLOOKUP('Survey (2)'!DY3,'Instrumental lessons'!$A$17:$H$35,MATCH('Survey (2)'!DY2,'Instrumental lessons'!$A$16:$H$16,0),0)</f>
        <v>#N/A</v>
      </c>
      <c r="DZ4" t="e">
        <f>VLOOKUP('Survey (2)'!DZ3,'Instrumental lessons'!$A$17:$H$35,MATCH('Survey (2)'!DZ2,'Instrumental lessons'!$A$16:$H$16,0),0)</f>
        <v>#N/A</v>
      </c>
      <c r="EA4">
        <f>VLOOKUP('Survey (2)'!EA3,'Instrumental lessons'!$A$17:$H$35,MATCH('Survey (2)'!EA2,'Instrumental lessons'!$A$16:$H$16,0),0)</f>
        <v>0</v>
      </c>
      <c r="EB4">
        <f>VLOOKUP('Survey (2)'!EB3,'Instrumental lessons'!$A$17:$H$35,MATCH('Survey (2)'!EB2,'Instrumental lessons'!$A$16:$H$16,0),0)</f>
        <v>0</v>
      </c>
      <c r="EC4">
        <f>VLOOKUP('Survey (2)'!EC3,'Instrumental lessons'!$A$17:$H$35,MATCH('Survey (2)'!EC2,'Instrumental lessons'!$A$16:$H$16,0),0)</f>
        <v>0</v>
      </c>
      <c r="ED4">
        <f>VLOOKUP('Survey (2)'!ED3,'Instrumental lessons'!$A$17:$H$35,MATCH('Survey (2)'!ED2,'Instrumental lessons'!$A$16:$H$16,0),0)</f>
        <v>0</v>
      </c>
      <c r="EE4">
        <f>VLOOKUP('Survey (2)'!EE3,'Instrumental lessons'!$A$17:$H$35,MATCH('Survey (2)'!EE2,'Instrumental lessons'!$A$16:$H$16,0),0)</f>
        <v>0</v>
      </c>
      <c r="EF4">
        <f>VLOOKUP('Survey (2)'!EF3,'Instrumental lessons'!$A$17:$H$35,MATCH('Survey (2)'!EF2,'Instrumental lessons'!$A$16:$H$16,0),0)</f>
        <v>0</v>
      </c>
      <c r="EG4">
        <f>VLOOKUP('Survey (2)'!EG3,'Instrumental lessons'!$A$17:$H$35,MATCH('Survey (2)'!EG2,'Instrumental lessons'!$A$16:$H$16,0),0)</f>
        <v>0</v>
      </c>
      <c r="EH4">
        <f>VLOOKUP('Survey (2)'!EH3,'Instrumental lessons'!$A$17:$H$35,MATCH('Survey (2)'!EH2,'Instrumental lessons'!$A$16:$H$16,0),0)</f>
        <v>0</v>
      </c>
      <c r="EI4">
        <f>VLOOKUP('Survey (2)'!EI3,'Instrumental lessons'!$A$17:$H$35,MATCH('Survey (2)'!EI2,'Instrumental lessons'!$A$16:$H$16,0),0)</f>
        <v>0</v>
      </c>
      <c r="EJ4">
        <f>VLOOKUP('Survey (2)'!EJ3,'Instrumental lessons'!$A$17:$H$35,MATCH('Survey (2)'!EJ2,'Instrumental lessons'!$A$16:$H$16,0),0)</f>
        <v>0</v>
      </c>
      <c r="EK4">
        <f>VLOOKUP('Survey (2)'!EK3,'Instrumental lessons'!$A$17:$H$35,MATCH('Survey (2)'!EK2,'Instrumental lessons'!$A$16:$H$16,0),0)</f>
        <v>0</v>
      </c>
      <c r="EL4">
        <f>VLOOKUP('Survey (2)'!EL3,'Instrumental lessons'!$A$17:$H$35,MATCH('Survey (2)'!EL2,'Instrumental lessons'!$A$16:$H$16,0),0)</f>
        <v>0</v>
      </c>
      <c r="EM4">
        <f>VLOOKUP('Survey (2)'!EM3,'Instrumental lessons'!$A$17:$H$35,MATCH('Survey (2)'!EM2,'Instrumental lessons'!$A$16:$H$16,0),0)</f>
        <v>0</v>
      </c>
      <c r="EN4">
        <f>VLOOKUP('Survey (2)'!EN3,'Instrumental lessons'!$A$17:$H$35,MATCH('Survey (2)'!EN2,'Instrumental lessons'!$A$16:$H$16,0),0)</f>
        <v>0</v>
      </c>
      <c r="EO4">
        <f>VLOOKUP('Survey (2)'!EO3,'Instrumental lessons'!$A$17:$H$35,MATCH('Survey (2)'!EO2,'Instrumental lessons'!$A$16:$H$16,0),0)</f>
        <v>0</v>
      </c>
      <c r="EP4">
        <f>VLOOKUP('Survey (2)'!EP3,'Instrumental lessons'!$A$17:$H$35,MATCH('Survey (2)'!EP2,'Instrumental lessons'!$A$16:$H$16,0),0)</f>
        <v>0</v>
      </c>
      <c r="EQ4" t="e">
        <f>VLOOKUP('Survey (2)'!EQ3,'Instrumental lessons'!$A$17:$H$35,MATCH('Survey (2)'!EQ2,'Instrumental lessons'!$A$16:$H$16,0),0)</f>
        <v>#N/A</v>
      </c>
      <c r="ER4" t="e">
        <f>VLOOKUP('Survey (2)'!ER3,'Instrumental lessons'!$A$17:$H$35,MATCH('Survey (2)'!ER2,'Instrumental lessons'!$A$16:$H$16,0),0)</f>
        <v>#N/A</v>
      </c>
      <c r="ES4" t="e">
        <f>VLOOKUP('Survey (2)'!ES3,'Instrumental lessons'!$A$17:$H$35,MATCH('Survey (2)'!ES2,'Instrumental lessons'!$A$16:$H$16,0),0)</f>
        <v>#N/A</v>
      </c>
      <c r="ET4">
        <f>VLOOKUP('Survey (2)'!ET3,'Instrumental lessons'!$A$17:$H$35,MATCH('Survey (2)'!ET2,'Instrumental lessons'!$A$16:$H$16,0),0)</f>
        <v>0</v>
      </c>
      <c r="EU4">
        <f>VLOOKUP('Survey (2)'!EU3,'Instrumental lessons'!$A$17:$H$35,MATCH('Survey (2)'!EU2,'Instrumental lessons'!$A$16:$H$16,0),0)</f>
        <v>0</v>
      </c>
      <c r="EV4">
        <f>VLOOKUP('Survey (2)'!EV3,'Instrumental lessons'!$A$17:$H$35,MATCH('Survey (2)'!EV2,'Instrumental lessons'!$A$16:$H$16,0),0)</f>
        <v>0</v>
      </c>
      <c r="EW4">
        <f>VLOOKUP('Survey (2)'!EW3,'Instrumental lessons'!$A$17:$H$35,MATCH('Survey (2)'!EW2,'Instrumental lessons'!$A$16:$H$16,0),0)</f>
        <v>0</v>
      </c>
      <c r="EX4">
        <f>VLOOKUP('Survey (2)'!EX3,'Instrumental lessons'!$A$17:$H$35,MATCH('Survey (2)'!EX2,'Instrumental lessons'!$A$16:$H$16,0),0)</f>
        <v>0</v>
      </c>
      <c r="EY4">
        <f>VLOOKUP('Survey (2)'!EY3,'Instrumental lessons'!$A$17:$H$35,MATCH('Survey (2)'!EY2,'Instrumental lessons'!$A$16:$H$16,0),0)</f>
        <v>0</v>
      </c>
      <c r="EZ4">
        <f>VLOOKUP('Survey (2)'!EZ3,'Instrumental lessons'!$A$17:$H$35,MATCH('Survey (2)'!EZ2,'Instrumental lessons'!$A$16:$H$16,0),0)</f>
        <v>0</v>
      </c>
      <c r="FA4">
        <f>VLOOKUP('Survey (2)'!FA3,'Instrumental lessons'!$A$17:$H$35,MATCH('Survey (2)'!FA2,'Instrumental lessons'!$A$16:$H$16,0),0)</f>
        <v>0</v>
      </c>
      <c r="FB4">
        <f>VLOOKUP('Survey (2)'!FB3,'Instrumental lessons'!$A$41:$H$45,MATCH('Survey (2)'!FB2,'Instrumental lessons'!$A$40:$H$40,0),0)</f>
        <v>0</v>
      </c>
      <c r="FC4">
        <f>VLOOKUP('Survey (2)'!FC3,'Instrumental lessons'!$A$41:$H$45,MATCH('Survey (2)'!FC2,'Instrumental lessons'!$A$40:$H$40,0),0)</f>
        <v>0</v>
      </c>
      <c r="FD4">
        <f>VLOOKUP('Survey (2)'!FD3,'Instrumental lessons'!$A$41:$H$45,MATCH('Survey (2)'!FD2,'Instrumental lessons'!$A$40:$H$40,0),0)</f>
        <v>0</v>
      </c>
      <c r="FE4">
        <f>VLOOKUP('Survey (2)'!FE3,'Instrumental lessons'!$A$41:$H$45,MATCH('Survey (2)'!FE2,'Instrumental lessons'!$A$40:$H$40,0),0)</f>
        <v>0</v>
      </c>
      <c r="FF4">
        <f>VLOOKUP('Survey (2)'!FF3,'Instrumental lessons'!$A$41:$H$45,MATCH('Survey (2)'!FF2,'Instrumental lessons'!$A$40:$H$40,0),0)</f>
        <v>0</v>
      </c>
      <c r="FG4">
        <f>VLOOKUP('Survey (2)'!FG3,'Instrumental lessons'!$A$41:$H$45,MATCH('Survey (2)'!FG2,'Instrumental lessons'!$A$40:$H$40,0),0)</f>
        <v>0</v>
      </c>
      <c r="FH4">
        <f>VLOOKUP('Survey (2)'!FH3,'Instrumental lessons'!$A$41:$H$45,MATCH('Survey (2)'!FH2,'Instrumental lessons'!$A$40:$H$40,0),0)</f>
        <v>0</v>
      </c>
      <c r="FI4">
        <f>VLOOKUP('Survey (2)'!FI3,'Instrumental lessons'!$A$41:$H$45,MATCH('Survey (2)'!FI2,'Instrumental lessons'!$A$40:$H$40,0),0)</f>
        <v>0</v>
      </c>
      <c r="FJ4">
        <f>VLOOKUP('Survey (2)'!FJ3,'Instrumental lessons'!$A$41:$H$45,MATCH('Survey (2)'!FJ2,'Instrumental lessons'!$A$40:$H$40,0),0)</f>
        <v>0</v>
      </c>
      <c r="FK4">
        <f>VLOOKUP('Survey (2)'!FK3,'Instrumental lessons'!$A$41:$H$45,MATCH('Survey (2)'!FK2,'Instrumental lessons'!$A$40:$H$40,0),0)</f>
        <v>0</v>
      </c>
      <c r="FL4">
        <f>VLOOKUP('Survey (2)'!FL3,'Instrumental lessons'!$A$41:$H$45,MATCH('Survey (2)'!FL2,'Instrumental lessons'!$A$40:$H$40,0),0)</f>
        <v>0</v>
      </c>
      <c r="FM4">
        <f>VLOOKUP('Survey (2)'!FM3,'Instrumental lessons'!$A$41:$H$45,MATCH('Survey (2)'!FM2,'Instrumental lessons'!$A$40:$H$40,0),0)</f>
        <v>0</v>
      </c>
      <c r="FN4">
        <f>VLOOKUP('Survey (2)'!FN3,'Instrumental lessons'!$A$41:$H$45,MATCH('Survey (2)'!FN2,'Instrumental lessons'!$A$40:$H$40,0),0)</f>
        <v>0</v>
      </c>
      <c r="FO4">
        <f>VLOOKUP('Survey (2)'!FO3,'Instrumental lessons'!$A$41:$H$45,MATCH('Survey (2)'!FO2,'Instrumental lessons'!$A$40:$H$40,0),0)</f>
        <v>0</v>
      </c>
      <c r="FP4">
        <f>VLOOKUP('Survey (2)'!FP3,'Instrumental lessons'!$A$41:$H$45,MATCH('Survey (2)'!FP2,'Instrumental lessons'!$A$40:$H$40,0),0)</f>
        <v>0</v>
      </c>
      <c r="FQ4">
        <f>VLOOKUP('Survey (2)'!FQ3,'Instrumental lessons'!$A$41:$H$45,MATCH('Survey (2)'!FQ2,'Instrumental lessons'!$A$40:$H$40,0),0)</f>
        <v>0</v>
      </c>
      <c r="FR4">
        <f>VLOOKUP('Survey (2)'!FR3,'Instrumental lessons'!$A$41:$H$45,MATCH('Survey (2)'!FR2,'Instrumental lessons'!$A$40:$H$40,0),0)</f>
        <v>0</v>
      </c>
      <c r="FS4">
        <f>VLOOKUP('Survey (2)'!FS3,'Instrumental lessons'!$A$41:$H$45,MATCH('Survey (2)'!FS2,'Instrumental lessons'!$A$40:$H$40,0),0)</f>
        <v>0</v>
      </c>
      <c r="FT4">
        <f>VLOOKUP('Survey (2)'!FT3,'Instrumental lessons'!$A$41:$H$45,MATCH('Survey (2)'!FT2,'Instrumental lessons'!$A$40:$H$40,0),0)</f>
        <v>0</v>
      </c>
      <c r="FU4">
        <f>VLOOKUP('Survey (2)'!FU3,'Instrumental lessons'!$A$41:$H$45,MATCH('Survey (2)'!FU2,'Instrumental lessons'!$A$40:$H$40,0),0)</f>
        <v>0</v>
      </c>
      <c r="FV4">
        <f>VLOOKUP('Survey (2)'!FV3,'Instrumental lessons'!$A$41:$H$45,MATCH('Survey (2)'!FV2,'Instrumental lessons'!$A$40:$H$40,0),0)</f>
        <v>0</v>
      </c>
      <c r="FW4">
        <f>VLOOKUP('Survey (2)'!FW3,'Instrumental lessons'!$A$41:$H$45,MATCH('Survey (2)'!FW2,'Instrumental lessons'!$A$40:$H$40,0),0)</f>
        <v>0</v>
      </c>
      <c r="FX4">
        <f>VLOOKUP('Survey (2)'!FX3,'Instrumental lessons'!$A$41:$H$45,MATCH('Survey (2)'!FX2,'Instrumental lessons'!$A$40:$H$40,0),0)</f>
        <v>0</v>
      </c>
      <c r="FY4">
        <f>VLOOKUP('Survey (2)'!FY3,'Instrumental lessons'!$A$41:$H$45,MATCH('Survey (2)'!FY2,'Instrumental lessons'!$A$40:$H$40,0),0)</f>
        <v>0</v>
      </c>
      <c r="FZ4">
        <f>VLOOKUP('Survey (2)'!FZ3,'Instrumental lessons'!$A$41:$H$45,MATCH('Survey (2)'!FZ2,'Instrumental lessons'!$A$40:$H$40,0),0)</f>
        <v>0</v>
      </c>
      <c r="GA4">
        <f>VLOOKUP('Survey (2)'!GA3,'Instrumental lessons'!$A$41:$H$45,MATCH('Survey (2)'!GA2,'Instrumental lessons'!$A$40:$H$40,0),0)</f>
        <v>0</v>
      </c>
      <c r="GB4">
        <f>VLOOKUP('Survey (2)'!GB3,'Instrumental lessons'!$A$41:$H$45,MATCH('Survey (2)'!GB2,'Instrumental lessons'!$A$40:$H$40,0),0)</f>
        <v>0</v>
      </c>
      <c r="GC4">
        <f>VLOOKUP('Survey (2)'!GC3,'Instrumental lessons'!$A$41:$H$45,MATCH('Survey (2)'!GC2,'Instrumental lessons'!$A$40:$H$40,0),0)</f>
        <v>0</v>
      </c>
      <c r="GD4">
        <f>VLOOKUP('Survey (2)'!GD3,'Instrumental lessons'!$A$41:$H$45,MATCH('Survey (2)'!GD2,'Instrumental lessons'!$A$40:$H$40,0),0)</f>
        <v>0</v>
      </c>
      <c r="GE4">
        <f>VLOOKUP('Survey (2)'!GE3,'Instrumental lessons'!$A$41:$H$45,MATCH('Survey (2)'!GE2,'Instrumental lessons'!$A$40:$H$40,0),0)</f>
        <v>0</v>
      </c>
      <c r="GF4">
        <f>VLOOKUP('Survey (2)'!GF3,'Instrumental lessons'!$A$41:$H$45,MATCH('Survey (2)'!GF2,'Instrumental lessons'!$A$40:$H$40,0),0)</f>
        <v>0</v>
      </c>
      <c r="GG4">
        <f>VLOOKUP('Survey (2)'!GG3,'Instrumental lessons'!$A$41:$H$45,MATCH('Survey (2)'!GG2,'Instrumental lessons'!$A$40:$H$40,0),0)</f>
        <v>0</v>
      </c>
      <c r="GH4">
        <f>VLOOKUP('Survey (2)'!GH3,'Instrumental lessons'!$A$41:$H$45,MATCH('Survey (2)'!GH2,'Instrumental lessons'!$A$40:$H$40,0),0)</f>
        <v>0</v>
      </c>
      <c r="GI4">
        <f>VLOOKUP('Survey (2)'!GI3,'Instrumental lessons'!$A$41:$H$45,MATCH('Survey (2)'!GI2,'Instrumental lessons'!$A$40:$H$40,0),0)</f>
        <v>0</v>
      </c>
      <c r="GJ4">
        <f>VLOOKUP('Survey (2)'!GJ3,'Instrumental lessons'!$A$41:$H$45,MATCH('Survey (2)'!GJ2,'Instrumental lessons'!$A$40:$H$40,0),0)</f>
        <v>0</v>
      </c>
      <c r="GK4">
        <f>VLOOKUP('Survey (2)'!GK3,'Instrumental lessons_2'!$A$6:$H$10,MATCH('Survey (2)'!GK2,'Instrumental lessons_2'!$A$5:$H$5,0),0)</f>
        <v>0</v>
      </c>
      <c r="GL4">
        <f>VLOOKUP('Survey (2)'!GL3,'Instrumental lessons_2'!$A$6:$H$10,MATCH('Survey (2)'!GL2,'Instrumental lessons_2'!$A$5:$H$5,0),0)</f>
        <v>0</v>
      </c>
      <c r="GM4">
        <f>VLOOKUP('Survey (2)'!GM3,'Instrumental lessons_2'!$A$6:$H$10,MATCH('Survey (2)'!GM2,'Instrumental lessons_2'!$A$5:$H$5,0),0)</f>
        <v>0</v>
      </c>
      <c r="GN4">
        <f>VLOOKUP('Survey (2)'!GN3,'Instrumental lessons_2'!$A$6:$H$10,MATCH('Survey (2)'!GN2,'Instrumental lessons_2'!$A$5:$H$5,0),0)</f>
        <v>0</v>
      </c>
      <c r="GO4">
        <f>VLOOKUP('Survey (2)'!GO3,'Instrumental lessons_2'!$A$6:$H$10,MATCH('Survey (2)'!GO2,'Instrumental lessons_2'!$A$5:$H$5,0),0)</f>
        <v>0</v>
      </c>
      <c r="GP4">
        <f>VLOOKUP('Survey (2)'!GP3,'Instrumental lessons_2'!$A$6:$H$10,MATCH('Survey (2)'!GP2,'Instrumental lessons_2'!$A$5:$H$5,0),0)</f>
        <v>0</v>
      </c>
      <c r="GQ4">
        <f>VLOOKUP('Survey (2)'!GQ3,'Instrumental lessons_2'!$A$6:$H$10,MATCH('Survey (2)'!GQ2,'Instrumental lessons_2'!$A$5:$H$5,0),0)</f>
        <v>0</v>
      </c>
      <c r="GR4">
        <f>VLOOKUP('Survey (2)'!GR3,'Instrumental lessons_2'!$A$6:$H$10,MATCH('Survey (2)'!GR2,'Instrumental lessons_2'!$A$5:$H$5,0),0)</f>
        <v>0</v>
      </c>
      <c r="GS4">
        <f>VLOOKUP('Survey (2)'!GS3,'Instrumental lessons_2'!$A$6:$H$10,MATCH('Survey (2)'!GS2,'Instrumental lessons_2'!$A$5:$H$5,0),0)</f>
        <v>0</v>
      </c>
      <c r="GT4">
        <f>VLOOKUP('Survey (2)'!GT3,'Instrumental lessons_2'!$A$6:$H$10,MATCH('Survey (2)'!GT2,'Instrumental lessons_2'!$A$5:$H$5,0),0)</f>
        <v>0</v>
      </c>
      <c r="GU4">
        <f>VLOOKUP('Survey (2)'!GU3,'Instrumental lessons_2'!$A$6:$H$10,MATCH('Survey (2)'!GU2,'Instrumental lessons_2'!$A$5:$H$5,0),0)</f>
        <v>0</v>
      </c>
      <c r="GV4">
        <f>VLOOKUP('Survey (2)'!GV3,'Instrumental lessons_2'!$A$6:$H$10,MATCH('Survey (2)'!GV2,'Instrumental lessons_2'!$A$5:$H$5,0),0)</f>
        <v>0</v>
      </c>
      <c r="GW4">
        <f>VLOOKUP('Survey (2)'!GW3,'Instrumental lessons_2'!$A$6:$H$10,MATCH('Survey (2)'!GW2,'Instrumental lessons_2'!$A$5:$H$5,0),0)</f>
        <v>0</v>
      </c>
      <c r="GX4">
        <f>VLOOKUP('Survey (2)'!GX3,'Instrumental lessons_2'!$A$6:$H$10,MATCH('Survey (2)'!GX2,'Instrumental lessons_2'!$A$5:$H$5,0),0)</f>
        <v>0</v>
      </c>
      <c r="GY4">
        <f>VLOOKUP('Survey (2)'!GY3,'Instrumental lessons_2'!$A$6:$H$10,MATCH('Survey (2)'!GY2,'Instrumental lessons_2'!$A$5:$H$5,0),0)</f>
        <v>0</v>
      </c>
      <c r="GZ4">
        <f>VLOOKUP('Survey (2)'!GZ3,'Instrumental lessons_2'!$A$6:$H$10,MATCH('Survey (2)'!GZ2,'Instrumental lessons_2'!$A$5:$H$5,0),0)</f>
        <v>0</v>
      </c>
      <c r="HA4">
        <f>VLOOKUP('Survey (2)'!HA3,'Instrumental lessons_2'!$A$6:$H$10,MATCH('Survey (2)'!HA2,'Instrumental lessons_2'!$A$5:$H$5,0),0)</f>
        <v>0</v>
      </c>
      <c r="HB4">
        <f>VLOOKUP('Survey (2)'!HB3,'Instrumental lessons_2'!$A$6:$H$10,MATCH('Survey (2)'!HB2,'Instrumental lessons_2'!$A$5:$H$5,0),0)</f>
        <v>0</v>
      </c>
      <c r="HC4">
        <f>VLOOKUP('Survey (2)'!HC3,'Instrumental lessons_2'!$A$6:$H$10,MATCH('Survey (2)'!HC2,'Instrumental lessons_2'!$A$5:$H$5,0),0)</f>
        <v>0</v>
      </c>
      <c r="HD4">
        <f>VLOOKUP('Survey (2)'!HD3,'Instrumental lessons_2'!$A$6:$H$10,MATCH('Survey (2)'!HD2,'Instrumental lessons_2'!$A$5:$H$5,0),0)</f>
        <v>0</v>
      </c>
      <c r="HE4">
        <f>VLOOKUP('Survey (2)'!HE3,'Instrumental lessons_2'!$A$6:$H$10,MATCH('Survey (2)'!HE2,'Instrumental lessons_2'!$A$5:$H$5,0),0)</f>
        <v>0</v>
      </c>
      <c r="HF4">
        <f>VLOOKUP('Survey (2)'!HF3,'Instrumental lessons_2'!$A$6:$H$10,MATCH('Survey (2)'!HF2,'Instrumental lessons_2'!$A$5:$H$5,0),0)</f>
        <v>0</v>
      </c>
      <c r="HG4">
        <f>VLOOKUP('Survey (2)'!HG3,'Instrumental lessons_2'!$A$6:$H$10,MATCH('Survey (2)'!HG2,'Instrumental lessons_2'!$A$5:$H$5,0),0)</f>
        <v>0</v>
      </c>
      <c r="HH4">
        <f>VLOOKUP('Survey (2)'!HH3,'Instrumental lessons_2'!$A$6:$H$10,MATCH('Survey (2)'!HH2,'Instrumental lessons_2'!$A$5:$H$5,0),0)</f>
        <v>0</v>
      </c>
      <c r="HI4">
        <f>VLOOKUP('Survey (2)'!HI3,'Instrumental lessons_2'!$A$6:$H$10,MATCH('Survey (2)'!HI2,'Instrumental lessons_2'!$A$5:$H$5,0),0)</f>
        <v>0</v>
      </c>
      <c r="HJ4">
        <f>VLOOKUP('Survey (2)'!HJ3,'Instrumental lessons_2'!$A$6:$H$10,MATCH('Survey (2)'!HJ2,'Instrumental lessons_2'!$A$5:$H$5,0),0)</f>
        <v>0</v>
      </c>
      <c r="HK4">
        <f>VLOOKUP('Survey (2)'!HK3,'Instrumental lessons_2'!$A$6:$H$10,MATCH('Survey (2)'!HK2,'Instrumental lessons_2'!$A$5:$H$5,0),0)</f>
        <v>0</v>
      </c>
      <c r="HL4">
        <f>VLOOKUP('Survey (2)'!HL3,'Instrumental lessons_2'!$A$6:$H$10,MATCH('Survey (2)'!HL2,'Instrumental lessons_2'!$A$5:$H$5,0),0)</f>
        <v>0</v>
      </c>
      <c r="HM4">
        <f>VLOOKUP('Survey (2)'!HM3,'Instrumental lessons_2'!$A$6:$H$10,MATCH('Survey (2)'!HM2,'Instrumental lessons_2'!$A$5:$H$5,0),0)</f>
        <v>0</v>
      </c>
      <c r="HN4">
        <f>VLOOKUP('Survey (2)'!HN3,'Instrumental lessons_2'!$A$6:$H$10,MATCH('Survey (2)'!HN2,'Instrumental lessons_2'!$A$5:$H$5,0),0)</f>
        <v>0</v>
      </c>
      <c r="HO4">
        <f>VLOOKUP('Survey (2)'!HO3,'Instrumental lessons_2'!$A$6:$H$10,MATCH('Survey (2)'!HO2,'Instrumental lessons_2'!$A$5:$H$5,0),0)</f>
        <v>0</v>
      </c>
      <c r="HP4">
        <f>VLOOKUP('Survey (2)'!HP3,'Instrumental lessons_2'!$A$6:$H$10,MATCH('Survey (2)'!HP2,'Instrumental lessons_2'!$A$5:$H$5,0),0)</f>
        <v>0</v>
      </c>
      <c r="HQ4">
        <f>VLOOKUP('Survey (2)'!HQ3,'Instrumental lessons_2'!$A$6:$H$10,MATCH('Survey (2)'!HQ2,'Instrumental lessons_2'!$A$5:$H$5,0),0)</f>
        <v>0</v>
      </c>
      <c r="HR4">
        <f>VLOOKUP('Survey (2)'!HR3,'Instrumental lessons_2'!$A$6:$H$10,MATCH('Survey (2)'!HR2,'Instrumental lessons_2'!$A$5:$H$5,0),0)</f>
        <v>0</v>
      </c>
      <c r="HS4">
        <f>VLOOKUP('Survey (2)'!HS3,'Instrumental lessons_2'!$A$6:$H$10,MATCH('Survey (2)'!HS2,'Instrumental lessons_2'!$A$5:$H$5,0),0)</f>
        <v>0</v>
      </c>
      <c r="HT4">
        <f>VLOOKUP('Survey (2)'!HT3,'Instrumental lessons_2'!$A$16:$H$20,MATCH('Survey (2)'!HT2,'Instrumental lessons_2'!$A$15:$H$15,0),0)</f>
        <v>0</v>
      </c>
      <c r="HU4">
        <f>VLOOKUP('Survey (2)'!HU3,'Instrumental lessons_2'!$A$16:$H$20,MATCH('Survey (2)'!HU2,'Instrumental lessons_2'!$A$15:$H$15,0),0)</f>
        <v>0</v>
      </c>
      <c r="HV4">
        <f>VLOOKUP('Survey (2)'!HV3,'Instrumental lessons_2'!$A$16:$H$20,MATCH('Survey (2)'!HV2,'Instrumental lessons_2'!$A$15:$H$15,0),0)</f>
        <v>0</v>
      </c>
      <c r="HW4">
        <f>VLOOKUP('Survey (2)'!HW3,'Instrumental lessons_2'!$A$16:$H$20,MATCH('Survey (2)'!HW2,'Instrumental lessons_2'!$A$15:$H$15,0),0)</f>
        <v>0</v>
      </c>
      <c r="HX4">
        <f>VLOOKUP('Survey (2)'!HX3,'Instrumental lessons_2'!$A$16:$H$20,MATCH('Survey (2)'!HX2,'Instrumental lessons_2'!$A$15:$H$15,0),0)</f>
        <v>0</v>
      </c>
      <c r="HY4">
        <f>VLOOKUP('Survey (2)'!HY3,'Instrumental lessons_2'!$A$16:$H$20,MATCH('Survey (2)'!HY2,'Instrumental lessons_2'!$A$15:$H$15,0),0)</f>
        <v>0</v>
      </c>
      <c r="HZ4">
        <f>VLOOKUP('Survey (2)'!HZ3,'Instrumental lessons_2'!$A$16:$H$20,MATCH('Survey (2)'!HZ2,'Instrumental lessons_2'!$A$15:$H$15,0),0)</f>
        <v>0</v>
      </c>
      <c r="IA4">
        <f>VLOOKUP('Survey (2)'!IA3,'Instrumental lessons_2'!$A$16:$H$20,MATCH('Survey (2)'!IA2,'Instrumental lessons_2'!$A$15:$H$15,0),0)</f>
        <v>0</v>
      </c>
      <c r="IB4">
        <f>VLOOKUP('Survey (2)'!IB3,'Instrumental lessons_2'!$A$16:$H$20,MATCH('Survey (2)'!IB2,'Instrumental lessons_2'!$A$15:$H$15,0),0)</f>
        <v>0</v>
      </c>
      <c r="IC4">
        <f>VLOOKUP('Survey (2)'!IC3,'Instrumental lessons_2'!$A$16:$H$20,MATCH('Survey (2)'!IC2,'Instrumental lessons_2'!$A$15:$H$15,0),0)</f>
        <v>0</v>
      </c>
      <c r="ID4">
        <f>VLOOKUP('Survey (2)'!ID3,'Instrumental lessons_2'!$A$16:$H$20,MATCH('Survey (2)'!ID2,'Instrumental lessons_2'!$A$15:$H$15,0),0)</f>
        <v>0</v>
      </c>
      <c r="IE4">
        <f>VLOOKUP('Survey (2)'!IE3,'Instrumental lessons_2'!$A$16:$H$20,MATCH('Survey (2)'!IE2,'Instrumental lessons_2'!$A$15:$H$15,0),0)</f>
        <v>0</v>
      </c>
      <c r="IF4">
        <f>VLOOKUP('Survey (2)'!IF3,'Instrumental lessons_2'!$A$16:$H$20,MATCH('Survey (2)'!IF2,'Instrumental lessons_2'!$A$15:$H$15,0),0)</f>
        <v>0</v>
      </c>
      <c r="IG4">
        <f>VLOOKUP('Survey (2)'!IG3,'Instrumental lessons_2'!$A$16:$H$20,MATCH('Survey (2)'!IG2,'Instrumental lessons_2'!$A$15:$H$15,0),0)</f>
        <v>0</v>
      </c>
      <c r="IH4">
        <f>VLOOKUP('Survey (2)'!IH3,'Instrumental lessons_2'!$A$16:$H$20,MATCH('Survey (2)'!IH2,'Instrumental lessons_2'!$A$15:$H$15,0),0)</f>
        <v>0</v>
      </c>
      <c r="II4">
        <f>VLOOKUP('Survey (2)'!II3,'Instrumental lessons_2'!$A$16:$H$20,MATCH('Survey (2)'!II2,'Instrumental lessons_2'!$A$15:$H$15,0),0)</f>
        <v>0</v>
      </c>
      <c r="IJ4">
        <f>VLOOKUP('Survey (2)'!IJ3,'Instrumental lessons_2'!$A$16:$H$20,MATCH('Survey (2)'!IJ2,'Instrumental lessons_2'!$A$15:$H$15,0),0)</f>
        <v>0</v>
      </c>
      <c r="IK4">
        <f>VLOOKUP('Survey (2)'!IK3,'Instrumental lessons_2'!$A$16:$H$20,MATCH('Survey (2)'!IK2,'Instrumental lessons_2'!$A$15:$H$15,0),0)</f>
        <v>0</v>
      </c>
      <c r="IL4">
        <f>VLOOKUP('Survey (2)'!IL3,'Instrumental lessons_2'!$A$16:$H$20,MATCH('Survey (2)'!IL2,'Instrumental lessons_2'!$A$15:$H$15,0),0)</f>
        <v>0</v>
      </c>
      <c r="IM4">
        <f>VLOOKUP('Survey (2)'!IM3,'Instrumental lessons_2'!$A$16:$H$20,MATCH('Survey (2)'!IM2,'Instrumental lessons_2'!$A$15:$H$15,0),0)</f>
        <v>0</v>
      </c>
      <c r="IN4">
        <f>VLOOKUP('Survey (2)'!IN3,'Instrumental lessons_2'!$A$16:$H$20,MATCH('Survey (2)'!IN2,'Instrumental lessons_2'!$A$15:$H$15,0),0)</f>
        <v>0</v>
      </c>
      <c r="IO4">
        <f>VLOOKUP('Survey (2)'!IO3,'Instrumental lessons_2'!$A$16:$H$20,MATCH('Survey (2)'!IO2,'Instrumental lessons_2'!$A$15:$H$15,0),0)</f>
        <v>0</v>
      </c>
      <c r="IP4">
        <f>VLOOKUP('Survey (2)'!IP3,'Instrumental lessons_2'!$A$16:$H$20,MATCH('Survey (2)'!IP2,'Instrumental lessons_2'!$A$15:$H$15,0),0)</f>
        <v>0</v>
      </c>
      <c r="IQ4">
        <f>VLOOKUP('Survey (2)'!IQ3,'Instrumental lessons_2'!$A$16:$H$20,MATCH('Survey (2)'!IQ2,'Instrumental lessons_2'!$A$15:$H$15,0),0)</f>
        <v>0</v>
      </c>
      <c r="IR4">
        <f>VLOOKUP('Survey (2)'!IR3,'Instrumental lessons_2'!$A$16:$H$20,MATCH('Survey (2)'!IR2,'Instrumental lessons_2'!$A$15:$H$15,0),0)</f>
        <v>0</v>
      </c>
      <c r="IS4">
        <f>VLOOKUP('Survey (2)'!IS3,'Instrumental lessons_2'!$A$16:$H$20,MATCH('Survey (2)'!IS2,'Instrumental lessons_2'!$A$15:$H$15,0),0)</f>
        <v>0</v>
      </c>
      <c r="IT4">
        <f>VLOOKUP('Survey (2)'!IT3,'Instrumental lessons_2'!$A$16:$H$20,MATCH('Survey (2)'!IT2,'Instrumental lessons_2'!$A$15:$H$15,0),0)</f>
        <v>0</v>
      </c>
      <c r="IU4">
        <f>VLOOKUP('Survey (2)'!IU3,'Instrumental lessons_2'!$A$16:$H$20,MATCH('Survey (2)'!IU2,'Instrumental lessons_2'!$A$15:$H$15,0),0)</f>
        <v>0</v>
      </c>
      <c r="IV4">
        <f>VLOOKUP('Survey (2)'!IV3,'Instrumental lessons_2'!$A$16:$H$20,MATCH('Survey (2)'!IV2,'Instrumental lessons_2'!$A$15:$H$15,0),0)</f>
        <v>0</v>
      </c>
      <c r="IW4">
        <f>VLOOKUP('Survey (2)'!IW3,'Instrumental lessons_2'!$A$16:$H$20,MATCH('Survey (2)'!IW2,'Instrumental lessons_2'!$A$15:$H$15,0),0)</f>
        <v>0</v>
      </c>
      <c r="IX4">
        <f>VLOOKUP('Survey (2)'!IX3,'Instrumental lessons_2'!$A$16:$H$20,MATCH('Survey (2)'!IX2,'Instrumental lessons_2'!$A$15:$H$15,0),0)</f>
        <v>0</v>
      </c>
      <c r="IY4">
        <f>VLOOKUP('Survey (2)'!IY3,'Instrumental lessons_2'!$A$16:$H$20,MATCH('Survey (2)'!IY2,'Instrumental lessons_2'!$A$15:$H$15,0),0)</f>
        <v>0</v>
      </c>
      <c r="IZ4">
        <f>VLOOKUP('Survey (2)'!IZ3,'Instrumental lessons_2'!$A$16:$H$20,MATCH('Survey (2)'!IZ2,'Instrumental lessons_2'!$A$15:$H$15,0),0)</f>
        <v>0</v>
      </c>
      <c r="JA4">
        <f>VLOOKUP('Survey (2)'!JA3,'Instrumental lessons_2'!$A$16:$H$20,MATCH('Survey (2)'!JA2,'Instrumental lessons_2'!$A$15:$H$15,0),0)</f>
        <v>0</v>
      </c>
      <c r="JB4">
        <f>VLOOKUP('Survey (2)'!JB3,'Instrumental lessons_2'!$A$16:$H$20,MATCH('Survey (2)'!JB2,'Instrumental lessons_2'!$A$15:$H$15,0),0)</f>
        <v>0</v>
      </c>
      <c r="JC4">
        <f>VLOOKUP('Survey (2)'!JC3,'Instrumental lessons_2'!$A$26:$H$30,MATCH('Survey (2)'!JC2,'Instrumental lessons_2'!$A$25:$H$25,0),0)</f>
        <v>0</v>
      </c>
      <c r="JD4">
        <f>VLOOKUP('Survey (2)'!JD3,'Instrumental lessons_2'!$A$26:$H$30,MATCH('Survey (2)'!JD2,'Instrumental lessons_2'!$A$25:$H$25,0),0)</f>
        <v>0</v>
      </c>
      <c r="JE4">
        <f>VLOOKUP('Survey (2)'!JE3,'Instrumental lessons_2'!$A$26:$H$30,MATCH('Survey (2)'!JE2,'Instrumental lessons_2'!$A$25:$H$25,0),0)</f>
        <v>0</v>
      </c>
      <c r="JF4">
        <f>VLOOKUP('Survey (2)'!JF3,'Instrumental lessons_2'!$A$26:$H$30,MATCH('Survey (2)'!JF2,'Instrumental lessons_2'!$A$25:$H$25,0),0)</f>
        <v>0</v>
      </c>
      <c r="JG4">
        <f>VLOOKUP('Survey (2)'!JG3,'Instrumental lessons_2'!$A$26:$H$30,MATCH('Survey (2)'!JG2,'Instrumental lessons_2'!$A$25:$H$25,0),0)</f>
        <v>0</v>
      </c>
      <c r="JH4">
        <f>VLOOKUP('Survey (2)'!JH3,'Instrumental lessons_2'!$A$26:$H$30,MATCH('Survey (2)'!JH2,'Instrumental lessons_2'!$A$25:$H$25,0),0)</f>
        <v>0</v>
      </c>
      <c r="JI4">
        <f>VLOOKUP('Survey (2)'!JI3,'Instrumental lessons_2'!$A$26:$H$30,MATCH('Survey (2)'!JI2,'Instrumental lessons_2'!$A$25:$H$25,0),0)</f>
        <v>0</v>
      </c>
      <c r="JJ4">
        <f>VLOOKUP('Survey (2)'!JJ3,'Instrumental lessons_2'!$A$26:$H$30,MATCH('Survey (2)'!JJ2,'Instrumental lessons_2'!$A$25:$H$25,0),0)</f>
        <v>0</v>
      </c>
      <c r="JK4">
        <f>VLOOKUP('Survey (2)'!JK3,'Instrumental lessons_2'!$A$26:$H$30,MATCH('Survey (2)'!JK2,'Instrumental lessons_2'!$A$25:$H$25,0),0)</f>
        <v>0</v>
      </c>
      <c r="JL4">
        <f>VLOOKUP('Survey (2)'!JL3,'Instrumental lessons_2'!$A$26:$H$30,MATCH('Survey (2)'!JL2,'Instrumental lessons_2'!$A$25:$H$25,0),0)</f>
        <v>0</v>
      </c>
      <c r="JM4">
        <f>VLOOKUP('Survey (2)'!JM3,'Instrumental lessons_2'!$A$26:$H$30,MATCH('Survey (2)'!JM2,'Instrumental lessons_2'!$A$25:$H$25,0),0)</f>
        <v>0</v>
      </c>
      <c r="JN4">
        <f>VLOOKUP('Survey (2)'!JN3,'Instrumental lessons_2'!$A$26:$H$30,MATCH('Survey (2)'!JN2,'Instrumental lessons_2'!$A$25:$H$25,0),0)</f>
        <v>0</v>
      </c>
      <c r="JO4">
        <f>VLOOKUP('Survey (2)'!JO3,'Instrumental lessons_2'!$A$26:$H$30,MATCH('Survey (2)'!JO2,'Instrumental lessons_2'!$A$25:$H$25,0),0)</f>
        <v>0</v>
      </c>
      <c r="JP4">
        <f>VLOOKUP('Survey (2)'!JP3,'Instrumental lessons_2'!$A$26:$H$30,MATCH('Survey (2)'!JP2,'Instrumental lessons_2'!$A$25:$H$25,0),0)</f>
        <v>0</v>
      </c>
      <c r="JQ4">
        <f>VLOOKUP('Survey (2)'!JQ3,'Instrumental lessons_2'!$A$26:$H$30,MATCH('Survey (2)'!JQ2,'Instrumental lessons_2'!$A$25:$H$25,0),0)</f>
        <v>0</v>
      </c>
      <c r="JR4">
        <f>VLOOKUP('Survey (2)'!JR3,'Instrumental lessons_2'!$A$26:$H$30,MATCH('Survey (2)'!JR2,'Instrumental lessons_2'!$A$25:$H$25,0),0)</f>
        <v>0</v>
      </c>
      <c r="JS4">
        <f>VLOOKUP('Survey (2)'!JS3,'Instrumental lessons_2'!$A$26:$H$30,MATCH('Survey (2)'!JS2,'Instrumental lessons_2'!$A$25:$H$25,0),0)</f>
        <v>0</v>
      </c>
      <c r="JT4">
        <f>VLOOKUP('Survey (2)'!JT3,'Instrumental lessons_2'!$A$26:$H$30,MATCH('Survey (2)'!JT2,'Instrumental lessons_2'!$A$25:$H$25,0),0)</f>
        <v>0</v>
      </c>
      <c r="JU4">
        <f>VLOOKUP('Survey (2)'!JU3,'Instrumental lessons_2'!$A$26:$H$30,MATCH('Survey (2)'!JU2,'Instrumental lessons_2'!$A$25:$H$25,0),0)</f>
        <v>0</v>
      </c>
      <c r="JV4">
        <f>VLOOKUP('Survey (2)'!JV3,'Instrumental lessons_2'!$A$26:$H$30,MATCH('Survey (2)'!JV2,'Instrumental lessons_2'!$A$25:$H$25,0),0)</f>
        <v>0</v>
      </c>
      <c r="JW4">
        <f>VLOOKUP('Survey (2)'!JW3,'Instrumental lessons_2'!$A$26:$H$30,MATCH('Survey (2)'!JW2,'Instrumental lessons_2'!$A$25:$H$25,0),0)</f>
        <v>0</v>
      </c>
      <c r="JX4">
        <f>VLOOKUP('Survey (2)'!JX3,'Instrumental lessons_2'!$A$26:$H$30,MATCH('Survey (2)'!JX2,'Instrumental lessons_2'!$A$25:$H$25,0),0)</f>
        <v>0</v>
      </c>
      <c r="JY4">
        <f>VLOOKUP('Survey (2)'!JY3,'Instrumental lessons_2'!$A$26:$H$30,MATCH('Survey (2)'!JY2,'Instrumental lessons_2'!$A$25:$H$25,0),0)</f>
        <v>0</v>
      </c>
      <c r="JZ4">
        <f>VLOOKUP('Survey (2)'!JZ3,'Instrumental lessons_2'!$A$26:$H$30,MATCH('Survey (2)'!JZ2,'Instrumental lessons_2'!$A$25:$H$25,0),0)</f>
        <v>0</v>
      </c>
      <c r="KA4">
        <f>VLOOKUP('Survey (2)'!KA3,'Instrumental lessons_2'!$A$26:$H$30,MATCH('Survey (2)'!KA2,'Instrumental lessons_2'!$A$25:$H$25,0),0)</f>
        <v>0</v>
      </c>
      <c r="KB4">
        <f>VLOOKUP('Survey (2)'!KB3,'Instrumental lessons_2'!$A$26:$H$30,MATCH('Survey (2)'!KB2,'Instrumental lessons_2'!$A$25:$H$25,0),0)</f>
        <v>0</v>
      </c>
      <c r="KC4">
        <f>VLOOKUP('Survey (2)'!KC3,'Instrumental lessons_2'!$A$26:$H$30,MATCH('Survey (2)'!KC2,'Instrumental lessons_2'!$A$25:$H$25,0),0)</f>
        <v>0</v>
      </c>
      <c r="KD4">
        <f>VLOOKUP('Survey (2)'!KD3,'Instrumental lessons_2'!$A$26:$H$30,MATCH('Survey (2)'!KD2,'Instrumental lessons_2'!$A$25:$H$25,0),0)</f>
        <v>0</v>
      </c>
      <c r="KE4">
        <f>VLOOKUP('Survey (2)'!KE3,'Instrumental lessons_2'!$A$26:$H$30,MATCH('Survey (2)'!KE2,'Instrumental lessons_2'!$A$25:$H$25,0),0)</f>
        <v>0</v>
      </c>
      <c r="KF4">
        <f>VLOOKUP('Survey (2)'!KF3,'Instrumental lessons_2'!$A$26:$H$30,MATCH('Survey (2)'!KF2,'Instrumental lessons_2'!$A$25:$H$25,0),0)</f>
        <v>0</v>
      </c>
      <c r="KG4">
        <f>VLOOKUP('Survey (2)'!KG3,'Instrumental lessons_2'!$A$26:$H$30,MATCH('Survey (2)'!KG2,'Instrumental lessons_2'!$A$25:$H$25,0),0)</f>
        <v>0</v>
      </c>
      <c r="KH4">
        <f>VLOOKUP('Survey (2)'!KH3,'Instrumental lessons_2'!$A$26:$H$30,MATCH('Survey (2)'!KH2,'Instrumental lessons_2'!$A$25:$H$25,0),0)</f>
        <v>0</v>
      </c>
      <c r="KI4">
        <f>VLOOKUP('Survey (2)'!KI3,'Instrumental lessons_2'!$A$26:$H$30,MATCH('Survey (2)'!KI2,'Instrumental lessons_2'!$A$25:$H$25,0),0)</f>
        <v>0</v>
      </c>
      <c r="KJ4">
        <f>VLOOKUP('Survey (2)'!KJ3,'Instrumental lessons_2'!$A$26:$H$30,MATCH('Survey (2)'!KJ2,'Instrumental lessons_2'!$A$25:$H$25,0),0)</f>
        <v>0</v>
      </c>
      <c r="KK4">
        <f>VLOOKUP('Survey (2)'!KK3,'Instrumental lessons_2'!$A$26:$H$30,MATCH('Survey (2)'!KK2,'Instrumental lessons_2'!$A$25:$H$25,0),0)</f>
        <v>0</v>
      </c>
      <c r="KL4" t="e">
        <f>VLOOKUP('Survey (2)'!KL3,'Instrumental lessons_3'!$A$4:$C$11,MATCH('Survey (2)'!KL2,'Instrumental lessons_3'!$A$3:$C$3,0),0)</f>
        <v>#N/A</v>
      </c>
      <c r="KM4" t="e">
        <f>VLOOKUP('Survey (2)'!KM3,'Instrumental lessons_3'!$A$4:$C$11,MATCH('Survey (2)'!KM2,'Instrumental lessons_3'!$A$3:$C$3,0),0)</f>
        <v>#N/A</v>
      </c>
      <c r="KN4" t="e">
        <f>VLOOKUP('Survey (2)'!KN3,'Instrumental lessons_3'!$A$4:$C$11,MATCH('Survey (2)'!KN2,'Instrumental lessons_3'!$A$3:$C$3,0),0)</f>
        <v>#N/A</v>
      </c>
      <c r="KO4" t="e">
        <f>VLOOKUP('Survey (2)'!KO3,'Instrumental lessons_3'!$A$4:$C$11,MATCH('Survey (2)'!KO2,'Instrumental lessons_3'!$A$3:$C$3,0),0)</f>
        <v>#N/A</v>
      </c>
      <c r="KP4" t="e">
        <f>VLOOKUP('Survey (2)'!KP3,'Instrumental lessons_3'!$A$4:$C$11,MATCH('Survey (2)'!KP2,'Instrumental lessons_3'!$A$3:$C$3,0),0)</f>
        <v>#N/A</v>
      </c>
      <c r="KQ4" t="e">
        <f>VLOOKUP('Survey (2)'!KQ3,'Instrumental lessons_3'!$A$4:$C$11,MATCH('Survey (2)'!KQ2,'Instrumental lessons_3'!$A$3:$C$3,0),0)</f>
        <v>#N/A</v>
      </c>
      <c r="KR4" t="e">
        <f>VLOOKUP('Survey (2)'!KR3,'Instrumental lessons_3'!$A$4:$C$11,MATCH('Survey (2)'!KR2,'Instrumental lessons_3'!$A$3:$C$3,0),0)</f>
        <v>#N/A</v>
      </c>
      <c r="KS4" t="e">
        <f>VLOOKUP('Survey (2)'!KS3,'Instrumental lessons_3'!$A$4:$C$11,MATCH('Survey (2)'!KS2,'Instrumental lessons_3'!$A$3:$C$3,0),0)</f>
        <v>#N/A</v>
      </c>
      <c r="KT4" t="e">
        <f>VLOOKUP('Survey (2)'!KT3,'Instrumental lessons_3'!$A$4:$C$11,MATCH('Survey (2)'!KT2,'Instrumental lessons_3'!$A$3:$C$3,0),0)</f>
        <v>#N/A</v>
      </c>
      <c r="KU4" t="e">
        <f>VLOOKUP('Survey (2)'!KU3,'Instrumental lessons_3'!$A$4:$C$11,MATCH('Survey (2)'!KU2,'Instrumental lessons_3'!$A$3:$C$3,0),0)</f>
        <v>#N/A</v>
      </c>
      <c r="KV4" t="e">
        <f>VLOOKUP('Survey (2)'!KV3,'Instrumental lessons_3'!$A$4:$C$11,MATCH('Survey (2)'!KV2,'Instrumental lessons_3'!$A$3:$C$3,0),0)</f>
        <v>#N/A</v>
      </c>
      <c r="KW4" t="e">
        <f>VLOOKUP('Survey (2)'!KW3,'Instrumental lessons_3'!$A$4:$C$11,MATCH('Survey (2)'!KW2,'Instrumental lessons_3'!$A$3:$C$3,0),0)</f>
        <v>#N/A</v>
      </c>
      <c r="KX4" t="e">
        <f>VLOOKUP('Survey (2)'!KX3,'Instrumental lessons_3'!$A$4:$C$11,MATCH('Survey (2)'!KX2,'Instrumental lessons_3'!$A$3:$C$3,0),0)</f>
        <v>#N/A</v>
      </c>
      <c r="KY4" t="e">
        <f>VLOOKUP('Survey (2)'!KY3,'Instrumental lessons_3'!$A$4:$C$11,MATCH('Survey (2)'!KY2,'Instrumental lessons_3'!$A$3:$C$3,0),0)</f>
        <v>#N/A</v>
      </c>
      <c r="KZ4" t="e">
        <f>VLOOKUP('Survey (2)'!KZ3,'Instrumental lessons_3'!$A$4:$C$11,MATCH('Survey (2)'!KZ2,'Instrumental lessons_3'!$A$3:$C$3,0),0)</f>
        <v>#N/A</v>
      </c>
      <c r="LA4" t="e">
        <f>VLOOKUP('Survey (2)'!LA3,'Instrumental lessons_3'!$A$4:$C$11,MATCH('Survey (2)'!LA2,'Instrumental lessons_3'!$A$3:$C$3,0),0)</f>
        <v>#N/A</v>
      </c>
      <c r="LB4" t="e">
        <f>VLOOKUP(LB3,'Instrumental lessons_3'!$A$17:$B$36,2,FALSE)</f>
        <v>#N/A</v>
      </c>
      <c r="LC4">
        <f>VLOOKUP(LC3,'Instrumental lessons_3'!$A$17:$B$36,2,FALSE)</f>
        <v>0</v>
      </c>
      <c r="LD4" t="e">
        <f>VLOOKUP(LD3,'Instrumental lessons_3'!$A$17:$B$36,2,FALSE)</f>
        <v>#N/A</v>
      </c>
      <c r="LE4">
        <f>VLOOKUP(LE3,'Instrumental lessons_3'!$A$17:$B$36,2,FALSE)</f>
        <v>0</v>
      </c>
      <c r="LF4">
        <f>VLOOKUP(LF3,'Instrumental lessons_3'!$A$17:$B$36,2,FALSE)</f>
        <v>0</v>
      </c>
      <c r="LG4">
        <f>VLOOKUP(LG3,'Instrumental lessons_3'!$A$17:$B$36,2,FALSE)</f>
        <v>0</v>
      </c>
      <c r="LH4">
        <f>VLOOKUP(LH3,'Instrumental lessons_3'!$A$17:$B$36,2,FALSE)</f>
        <v>0</v>
      </c>
      <c r="LI4">
        <f>VLOOKUP(LI3,'Instrumental lessons_3'!$A$17:$B$36,2,FALSE)</f>
        <v>0</v>
      </c>
      <c r="LJ4">
        <f>VLOOKUP(LJ3,'Instrumental lessons_3'!$A$17:$B$36,2,FALSE)</f>
        <v>0</v>
      </c>
      <c r="LK4">
        <f>VLOOKUP(LK3,'Instrumental lessons_3'!$A$17:$B$36,2,FALSE)</f>
        <v>0</v>
      </c>
      <c r="LL4">
        <f>VLOOKUP(LL3,'Instrumental lessons_3'!$A$17:$B$36,2,FALSE)</f>
        <v>0</v>
      </c>
      <c r="LM4">
        <f>VLOOKUP(LM3,'Instrumental lessons_3'!$A$17:$B$36,2,FALSE)</f>
        <v>0</v>
      </c>
      <c r="LN4">
        <f>VLOOKUP(LN3,'Instrumental lessons_3'!$A$17:$B$36,2,FALSE)</f>
        <v>0</v>
      </c>
      <c r="LO4">
        <f>VLOOKUP(LO3,'Instrumental lessons_3'!$A$17:$B$36,2,FALSE)</f>
        <v>0</v>
      </c>
      <c r="LP4" t="e">
        <f>VLOOKUP(LP3,'Instrumental lessons_3'!$A$17:$B$36,2,FALSE)</f>
        <v>#N/A</v>
      </c>
      <c r="LQ4">
        <f>VLOOKUP(LQ3,'Instrumental lessons_3'!$A$17:$B$36,2,FALSE)</f>
        <v>0</v>
      </c>
      <c r="LR4">
        <f>VLOOKUP(LR3,'Instrumental lessons_3'!$A$17:$B$36,2,FALSE)</f>
        <v>0</v>
      </c>
      <c r="LS4">
        <f>VLOOKUP(LS3,'Instrumental lessons_3'!$A$17:$B$36,2,FALSE)</f>
        <v>0</v>
      </c>
      <c r="LT4">
        <f>VLOOKUP(LT3,'Instrumental lessons_3'!$A$17:$B$36,2,FALSE)</f>
        <v>0</v>
      </c>
      <c r="LU4">
        <f>VLOOKUP(LU3,'Instrumental lessons_3'!$A$17:$B$36,2,FALSE)</f>
        <v>0</v>
      </c>
      <c r="LV4">
        <f>VLOOKUP(LV3,'Instrumental lessons_3'!$A$17:$B$36,2,FALSE)</f>
        <v>0</v>
      </c>
      <c r="LW4">
        <f>VLOOKUP(LW3,'Instrumental lessons_3'!$A$17:$B$36,2,FALSE)</f>
        <v>0</v>
      </c>
      <c r="LX4" t="e">
        <f>VLOOKUP(LX3,'Instrumental lessons_3'!$A$17:$B$36,2,FALSE)</f>
        <v>#N/A</v>
      </c>
      <c r="LY4">
        <f>VLOOKUP(LY3,'Instrumental lessons_3'!$A$17:$B$36,2,FALSE)</f>
        <v>0</v>
      </c>
      <c r="LZ4">
        <f>VLOOKUP(LZ3,Ensembles!$A$5:$B$9,2,FALSE)</f>
        <v>0</v>
      </c>
      <c r="MA4">
        <f>VLOOKUP(MA3,Ensembles!$A$5:$B$9,2,FALSE)</f>
        <v>0</v>
      </c>
      <c r="MB4">
        <f>VLOOKUP(MB3,Ensembles!$A$5:$B$9,2,FALSE)</f>
        <v>0</v>
      </c>
      <c r="MC4" t="e">
        <f>VLOOKUP(MC3,Ensembles!$A$5:$B$9,2,FALSE)</f>
        <v>#N/A</v>
      </c>
      <c r="MD4">
        <f>VLOOKUP(MD3,Ensembles!$A$5:$B$9,2,FALSE)</f>
        <v>0</v>
      </c>
      <c r="ME4" t="e">
        <f>Ensembles!#REF!</f>
        <v>#REF!</v>
      </c>
      <c r="MF4">
        <f>VLOOKUP('Survey (2)'!MF3,Ensembles_2!$A$9:$H$11,MATCH('Survey (2)'!MF2,Ensembles_2!$A$8:$H$8,0),0)</f>
        <v>0</v>
      </c>
      <c r="MG4">
        <f>VLOOKUP('Survey (2)'!MG3,Ensembles_2!$A$9:$H$11,MATCH('Survey (2)'!MG2,Ensembles_2!$A$8:$H$8,0),0)</f>
        <v>0</v>
      </c>
      <c r="MH4">
        <f>VLOOKUP('Survey (2)'!MH3,Ensembles_2!$A$9:$H$11,MATCH('Survey (2)'!MH2,Ensembles_2!$A$8:$H$8,0),0)</f>
        <v>0</v>
      </c>
      <c r="MI4">
        <f>VLOOKUP('Survey (2)'!MI3,Ensembles_2!$A$9:$H$11,MATCH('Survey (2)'!MI2,Ensembles_2!$A$8:$H$8,0),0)</f>
        <v>0</v>
      </c>
      <c r="MJ4">
        <f>VLOOKUP('Survey (2)'!MJ3,Ensembles_2!$A$9:$H$11,MATCH('Survey (2)'!MJ2,Ensembles_2!$A$8:$H$8,0),0)</f>
        <v>0</v>
      </c>
      <c r="MK4">
        <f>VLOOKUP('Survey (2)'!MK3,Ensembles_2!$A$9:$H$11,MATCH('Survey (2)'!MK2,Ensembles_2!$A$8:$H$8,0),0)</f>
        <v>0</v>
      </c>
      <c r="ML4">
        <f>VLOOKUP('Survey (2)'!ML3,Ensembles_2!$A$9:$H$11,MATCH('Survey (2)'!ML2,Ensembles_2!$A$8:$H$8,0),0)</f>
        <v>0</v>
      </c>
      <c r="MM4">
        <f>VLOOKUP('Survey (2)'!MM3,Ensembles_2!$A$9:$H$11,MATCH('Survey (2)'!MM2,Ensembles_2!$A$8:$H$8,0),0)</f>
        <v>0</v>
      </c>
      <c r="MN4">
        <f>VLOOKUP('Survey (2)'!MN3,Ensembles_2!$A$9:$H$11,MATCH('Survey (2)'!MN2,Ensembles_2!$A$8:$H$8,0),0)</f>
        <v>0</v>
      </c>
      <c r="MO4">
        <f>VLOOKUP('Survey (2)'!MO3,Ensembles_2!$A$9:$H$11,MATCH('Survey (2)'!MO2,Ensembles_2!$A$8:$H$8,0),0)</f>
        <v>0</v>
      </c>
      <c r="MP4">
        <f>VLOOKUP('Survey (2)'!MP3,Ensembles_2!$A$9:$H$11,MATCH('Survey (2)'!MP2,Ensembles_2!$A$8:$H$8,0),0)</f>
        <v>0</v>
      </c>
      <c r="MQ4">
        <f>VLOOKUP('Survey (2)'!MQ3,Ensembles_2!$A$9:$H$11,MATCH('Survey (2)'!MQ2,Ensembles_2!$A$8:$H$8,0),0)</f>
        <v>0</v>
      </c>
      <c r="MR4">
        <f>VLOOKUP('Survey (2)'!MR3,Ensembles_2!$A$9:$H$11,MATCH('Survey (2)'!MR2,Ensembles_2!$A$8:$H$8,0),0)</f>
        <v>0</v>
      </c>
      <c r="MS4">
        <f>VLOOKUP('Survey (2)'!MS3,Ensembles_2!$A$9:$H$11,MATCH('Survey (2)'!MS2,Ensembles_2!$A$8:$H$8,0),0)</f>
        <v>0</v>
      </c>
      <c r="MT4">
        <f>VLOOKUP('Survey (2)'!MT3,Ensembles_2!$A$9:$H$11,MATCH('Survey (2)'!MT2,Ensembles_2!$A$8:$H$8,0),0)</f>
        <v>0</v>
      </c>
      <c r="MU4">
        <f>VLOOKUP('Survey (2)'!MU3,Ensembles_2!$A$9:$H$11,MATCH('Survey (2)'!MU2,Ensembles_2!$A$8:$H$8,0),0)</f>
        <v>0</v>
      </c>
      <c r="MV4">
        <f>VLOOKUP('Survey (2)'!MV3,Ensembles_2!$A$9:$H$11,MATCH('Survey (2)'!MV2,Ensembles_2!$A$8:$H$8,0),0)</f>
        <v>0</v>
      </c>
      <c r="MW4">
        <f>VLOOKUP('Survey (2)'!MW3,Ensembles_2!$A$9:$H$11,MATCH('Survey (2)'!MW2,Ensembles_2!$A$8:$H$8,0),0)</f>
        <v>0</v>
      </c>
      <c r="MX4">
        <f>VLOOKUP('Survey (2)'!MX3,Ensembles_2!$A$9:$H$11,MATCH('Survey (2)'!MX2,Ensembles_2!$A$8:$H$8,0),0)</f>
        <v>0</v>
      </c>
      <c r="MY4">
        <f>VLOOKUP('Survey (2)'!MY3,Ensembles_2!$A$9:$H$11,MATCH('Survey (2)'!MY2,Ensembles_2!$A$8:$H$8,0),0)</f>
        <v>0</v>
      </c>
      <c r="MZ4">
        <f>VLOOKUP('Survey (2)'!MZ3,Ensembles_2!$A$9:$H$11,MATCH('Survey (2)'!MZ2,Ensembles_2!$A$8:$H$8,0),0)</f>
        <v>0</v>
      </c>
      <c r="NA4">
        <f>VLOOKUP('Survey (2)'!NA3,Ensembles_2!$A$17:$H$35,MATCH('Survey (2)'!NA2,Ensembles_2!$A$16:$H$16,0),0)</f>
        <v>0</v>
      </c>
      <c r="NB4">
        <f>VLOOKUP('Survey (2)'!NB3,Ensembles_2!$A$17:$H$35,MATCH('Survey (2)'!NB2,Ensembles_2!$A$16:$H$16,0),0)</f>
        <v>0</v>
      </c>
      <c r="NC4">
        <f>VLOOKUP('Survey (2)'!NC3,Ensembles_2!$A$17:$H$35,MATCH('Survey (2)'!NC2,Ensembles_2!$A$16:$H$16,0),0)</f>
        <v>0</v>
      </c>
      <c r="ND4">
        <f>VLOOKUP('Survey (2)'!ND3,Ensembles_2!$A$17:$H$35,MATCH('Survey (2)'!ND2,Ensembles_2!$A$16:$H$16,0),0)</f>
        <v>0</v>
      </c>
      <c r="NE4">
        <f>VLOOKUP('Survey (2)'!NE3,Ensembles_2!$A$17:$H$35,MATCH('Survey (2)'!NE2,Ensembles_2!$A$16:$H$16,0),0)</f>
        <v>0</v>
      </c>
      <c r="NF4">
        <f>VLOOKUP('Survey (2)'!NF3,Ensembles_2!$A$17:$H$35,MATCH('Survey (2)'!NF2,Ensembles_2!$A$16:$H$16,0),0)</f>
        <v>0</v>
      </c>
      <c r="NG4">
        <f>VLOOKUP('Survey (2)'!NG3,Ensembles_2!$A$17:$H$35,MATCH('Survey (2)'!NG2,Ensembles_2!$A$16:$H$16,0),0)</f>
        <v>0</v>
      </c>
      <c r="NH4">
        <f>VLOOKUP('Survey (2)'!NH3,Ensembles_2!$A$17:$H$35,MATCH('Survey (2)'!NH2,Ensembles_2!$A$16:$H$16,0),0)</f>
        <v>0</v>
      </c>
      <c r="NI4" t="e">
        <f>VLOOKUP('Survey (2)'!NI3,Ensembles_2!$A$17:$H$35,MATCH('Survey (2)'!NI2,Ensembles_2!$A$16:$H$16,0),0)</f>
        <v>#N/A</v>
      </c>
      <c r="NJ4" t="e">
        <f>VLOOKUP('Survey (2)'!NJ3,Ensembles_2!$A$17:$H$35,MATCH('Survey (2)'!NJ2,Ensembles_2!$A$16:$H$16,0),0)</f>
        <v>#N/A</v>
      </c>
      <c r="NK4" t="e">
        <f>VLOOKUP('Survey (2)'!NK3,Ensembles_2!$A$17:$H$35,MATCH('Survey (2)'!NK2,Ensembles_2!$A$16:$H$16,0),0)</f>
        <v>#N/A</v>
      </c>
      <c r="NL4">
        <f>VLOOKUP('Survey (2)'!NL3,Ensembles_2!$A$17:$H$35,MATCH('Survey (2)'!NL2,Ensembles_2!$A$16:$H$16,0),0)</f>
        <v>0</v>
      </c>
      <c r="NM4">
        <f>VLOOKUP('Survey (2)'!NM3,Ensembles_2!$A$17:$H$35,MATCH('Survey (2)'!NM2,Ensembles_2!$A$16:$H$16,0),0)</f>
        <v>0</v>
      </c>
      <c r="NN4">
        <f>VLOOKUP('Survey (2)'!NN3,Ensembles_2!$A$17:$H$35,MATCH('Survey (2)'!NN2,Ensembles_2!$A$16:$H$16,0),0)</f>
        <v>0</v>
      </c>
      <c r="NO4">
        <f>VLOOKUP('Survey (2)'!NO3,Ensembles_2!$A$17:$H$35,MATCH('Survey (2)'!NO2,Ensembles_2!$A$16:$H$16,0),0)</f>
        <v>0</v>
      </c>
      <c r="NP4">
        <f>VLOOKUP('Survey (2)'!NP3,Ensembles_2!$A$17:$H$35,MATCH('Survey (2)'!NP2,Ensembles_2!$A$16:$H$16,0),0)</f>
        <v>0</v>
      </c>
      <c r="NQ4">
        <f>VLOOKUP('Survey (2)'!NQ3,Ensembles_2!$A$17:$H$35,MATCH('Survey (2)'!NQ2,Ensembles_2!$A$16:$H$16,0),0)</f>
        <v>0</v>
      </c>
      <c r="NR4">
        <f>VLOOKUP('Survey (2)'!NR3,Ensembles_2!$A$17:$H$35,MATCH('Survey (2)'!NR2,Ensembles_2!$A$16:$H$16,0),0)</f>
        <v>0</v>
      </c>
      <c r="NS4">
        <f>VLOOKUP('Survey (2)'!NS3,Ensembles_2!$A$17:$H$35,MATCH('Survey (2)'!NS2,Ensembles_2!$A$16:$H$16,0),0)</f>
        <v>0</v>
      </c>
      <c r="NT4">
        <f>VLOOKUP('Survey (2)'!NT3,Ensembles_2!$A$17:$H$35,MATCH('Survey (2)'!NT2,Ensembles_2!$A$16:$H$16,0),0)</f>
        <v>0</v>
      </c>
      <c r="NU4">
        <f>VLOOKUP('Survey (2)'!NU3,Ensembles_2!$A$17:$H$35,MATCH('Survey (2)'!NU2,Ensembles_2!$A$16:$H$16,0),0)</f>
        <v>0</v>
      </c>
      <c r="NV4">
        <f>VLOOKUP('Survey (2)'!NV3,Ensembles_2!$A$17:$H$35,MATCH('Survey (2)'!NV2,Ensembles_2!$A$16:$H$16,0),0)</f>
        <v>0</v>
      </c>
      <c r="NW4">
        <f>VLOOKUP('Survey (2)'!NW3,Ensembles_2!$A$17:$H$35,MATCH('Survey (2)'!NW2,Ensembles_2!$A$16:$H$16,0),0)</f>
        <v>0</v>
      </c>
      <c r="NX4">
        <f>VLOOKUP('Survey (2)'!NX3,Ensembles_2!$A$17:$H$35,MATCH('Survey (2)'!NX2,Ensembles_2!$A$16:$H$16,0),0)</f>
        <v>0</v>
      </c>
      <c r="NY4">
        <f>VLOOKUP('Survey (2)'!NY3,Ensembles_2!$A$17:$H$35,MATCH('Survey (2)'!NY2,Ensembles_2!$A$16:$H$16,0),0)</f>
        <v>0</v>
      </c>
      <c r="NZ4">
        <f>VLOOKUP('Survey (2)'!NZ3,Ensembles_2!$A$17:$H$35,MATCH('Survey (2)'!NZ2,Ensembles_2!$A$16:$H$16,0),0)</f>
        <v>0</v>
      </c>
      <c r="OA4">
        <f>VLOOKUP('Survey (2)'!OA3,Ensembles_2!$A$17:$H$35,MATCH('Survey (2)'!OA2,Ensembles_2!$A$16:$H$16,0),0)</f>
        <v>0</v>
      </c>
      <c r="OB4" t="e">
        <f>VLOOKUP('Survey (2)'!OB3,Ensembles_2!$A$17:$H$35,MATCH('Survey (2)'!OB2,Ensembles_2!$A$16:$H$16,0),0)</f>
        <v>#N/A</v>
      </c>
      <c r="OC4" t="e">
        <f>VLOOKUP('Survey (2)'!OC3,Ensembles_2!$A$17:$H$35,MATCH('Survey (2)'!OC2,Ensembles_2!$A$16:$H$16,0),0)</f>
        <v>#N/A</v>
      </c>
      <c r="OD4" t="e">
        <f>VLOOKUP('Survey (2)'!OD3,Ensembles_2!$A$17:$H$35,MATCH('Survey (2)'!OD2,Ensembles_2!$A$16:$H$16,0),0)</f>
        <v>#N/A</v>
      </c>
      <c r="OE4">
        <f>VLOOKUP('Survey (2)'!OE3,Ensembles_2!$A$17:$H$35,MATCH('Survey (2)'!OE2,Ensembles_2!$A$16:$H$16,0),0)</f>
        <v>0</v>
      </c>
      <c r="OF4">
        <f>VLOOKUP('Survey (2)'!OF3,Ensembles_2!$A$17:$H$35,MATCH('Survey (2)'!OF2,Ensembles_2!$A$16:$H$16,0),0)</f>
        <v>0</v>
      </c>
      <c r="OG4">
        <f>VLOOKUP('Survey (2)'!OG3,Ensembles_2!$A$17:$H$35,MATCH('Survey (2)'!OG2,Ensembles_2!$A$16:$H$16,0),0)</f>
        <v>0</v>
      </c>
      <c r="OH4">
        <f>VLOOKUP('Survey (2)'!OH3,Ensembles_2!$A$17:$H$35,MATCH('Survey (2)'!OH2,Ensembles_2!$A$16:$H$16,0),0)</f>
        <v>0</v>
      </c>
      <c r="OI4">
        <f>VLOOKUP('Survey (2)'!OI3,Ensembles_2!$A$17:$H$35,MATCH('Survey (2)'!OI2,Ensembles_2!$A$16:$H$16,0),0)</f>
        <v>0</v>
      </c>
      <c r="OJ4">
        <f>VLOOKUP('Survey (2)'!OJ3,Ensembles_2!$A$17:$H$35,MATCH('Survey (2)'!OJ2,Ensembles_2!$A$16:$H$16,0),0)</f>
        <v>0</v>
      </c>
      <c r="OK4">
        <f>VLOOKUP('Survey (2)'!OK3,Ensembles_2!$A$17:$H$35,MATCH('Survey (2)'!OK2,Ensembles_2!$A$16:$H$16,0),0)</f>
        <v>0</v>
      </c>
      <c r="OL4">
        <f>VLOOKUP('Survey (2)'!OL3,Ensembles_2!$A$17:$H$35,MATCH('Survey (2)'!OL2,Ensembles_2!$A$16:$H$16,0),0)</f>
        <v>0</v>
      </c>
      <c r="OM4">
        <f>VLOOKUP('Survey (2)'!OM3,Ensembles_2!$A$17:$H$35,MATCH('Survey (2)'!OM2,Ensembles_2!$A$16:$H$16,0),0)</f>
        <v>0</v>
      </c>
      <c r="ON4">
        <f>VLOOKUP('Survey (2)'!ON3,Ensembles_2!$A$17:$H$35,MATCH('Survey (2)'!ON2,Ensembles_2!$A$16:$H$16,0),0)</f>
        <v>0</v>
      </c>
      <c r="OO4">
        <f>VLOOKUP('Survey (2)'!OO3,Ensembles_2!$A$17:$H$35,MATCH('Survey (2)'!OO2,Ensembles_2!$A$16:$H$16,0),0)</f>
        <v>0</v>
      </c>
      <c r="OP4">
        <f>VLOOKUP('Survey (2)'!OP3,Ensembles_2!$A$17:$H$35,MATCH('Survey (2)'!OP2,Ensembles_2!$A$16:$H$16,0),0)</f>
        <v>0</v>
      </c>
      <c r="OQ4">
        <f>VLOOKUP('Survey (2)'!OQ3,Ensembles_2!$A$17:$H$35,MATCH('Survey (2)'!OQ2,Ensembles_2!$A$16:$H$16,0),0)</f>
        <v>0</v>
      </c>
      <c r="OR4">
        <f>VLOOKUP('Survey (2)'!OR3,Ensembles_2!$A$17:$H$35,MATCH('Survey (2)'!OR2,Ensembles_2!$A$16:$H$16,0),0)</f>
        <v>0</v>
      </c>
      <c r="OS4">
        <f>VLOOKUP('Survey (2)'!OS3,Ensembles_2!$A$17:$H$35,MATCH('Survey (2)'!OS2,Ensembles_2!$A$16:$H$16,0),0)</f>
        <v>0</v>
      </c>
      <c r="OT4">
        <f>VLOOKUP('Survey (2)'!OT3,Ensembles_2!$A$17:$H$35,MATCH('Survey (2)'!OT2,Ensembles_2!$A$16:$H$16,0),0)</f>
        <v>0</v>
      </c>
      <c r="OU4" t="e">
        <f>VLOOKUP('Survey (2)'!OU3,Ensembles_2!$A$17:$H$35,MATCH('Survey (2)'!OU2,Ensembles_2!$A$16:$H$16,0),0)</f>
        <v>#N/A</v>
      </c>
      <c r="OV4" t="e">
        <f>VLOOKUP('Survey (2)'!OV3,Ensembles_2!$A$17:$H$35,MATCH('Survey (2)'!OV2,Ensembles_2!$A$16:$H$16,0),0)</f>
        <v>#N/A</v>
      </c>
      <c r="OW4" t="e">
        <f>VLOOKUP('Survey (2)'!OW3,Ensembles_2!$A$17:$H$35,MATCH('Survey (2)'!OW2,Ensembles_2!$A$16:$H$16,0),0)</f>
        <v>#N/A</v>
      </c>
      <c r="OX4">
        <f>VLOOKUP('Survey (2)'!OX3,Ensembles_2!$A$17:$H$35,MATCH('Survey (2)'!OX2,Ensembles_2!$A$16:$H$16,0),0)</f>
        <v>0</v>
      </c>
      <c r="OY4">
        <f>VLOOKUP('Survey (2)'!OY3,Ensembles_2!$A$17:$H$35,MATCH('Survey (2)'!OY2,Ensembles_2!$A$16:$H$16,0),0)</f>
        <v>0</v>
      </c>
      <c r="OZ4">
        <f>VLOOKUP('Survey (2)'!OZ3,Ensembles_2!$A$17:$H$35,MATCH('Survey (2)'!OZ2,Ensembles_2!$A$16:$H$16,0),0)</f>
        <v>0</v>
      </c>
      <c r="PA4">
        <f>VLOOKUP('Survey (2)'!PA3,Ensembles_2!$A$17:$H$35,MATCH('Survey (2)'!PA2,Ensembles_2!$A$16:$H$16,0),0)</f>
        <v>0</v>
      </c>
      <c r="PB4">
        <f>VLOOKUP('Survey (2)'!PB3,Ensembles_2!$A$17:$H$35,MATCH('Survey (2)'!PB2,Ensembles_2!$A$16:$H$16,0),0)</f>
        <v>0</v>
      </c>
      <c r="PC4">
        <f>VLOOKUP('Survey (2)'!PC3,Ensembles_2!$A$17:$H$35,MATCH('Survey (2)'!PC2,Ensembles_2!$A$16:$H$16,0),0)</f>
        <v>0</v>
      </c>
      <c r="PD4">
        <f>VLOOKUP('Survey (2)'!PD3,Ensembles_2!$A$17:$H$35,MATCH('Survey (2)'!PD2,Ensembles_2!$A$16:$H$16,0),0)</f>
        <v>0</v>
      </c>
      <c r="PE4">
        <f>VLOOKUP('Survey (2)'!PE3,Ensembles_2!$A$17:$H$35,MATCH('Survey (2)'!PE2,Ensembles_2!$A$16:$H$16,0),0)</f>
        <v>0</v>
      </c>
      <c r="PF4">
        <f>VLOOKUP('Survey (2)'!PF3,Ensembles_2!$A$17:$H$35,MATCH('Survey (2)'!PF2,Ensembles_2!$A$16:$H$16,0),0)</f>
        <v>0</v>
      </c>
      <c r="PG4">
        <f>VLOOKUP('Survey (2)'!PG3,Ensembles_2!$A$17:$H$35,MATCH('Survey (2)'!PG2,Ensembles_2!$A$16:$H$16,0),0)</f>
        <v>0</v>
      </c>
      <c r="PH4">
        <f>VLOOKUP('Survey (2)'!PH3,Ensembles_2!$A$17:$H$35,MATCH('Survey (2)'!PH2,Ensembles_2!$A$16:$H$16,0),0)</f>
        <v>0</v>
      </c>
      <c r="PI4">
        <f>VLOOKUP('Survey (2)'!PI3,Ensembles_2!$A$17:$H$35,MATCH('Survey (2)'!PI2,Ensembles_2!$A$16:$H$16,0),0)</f>
        <v>0</v>
      </c>
      <c r="PJ4">
        <f>VLOOKUP('Survey (2)'!PJ3,Ensembles_2!$A$17:$H$35,MATCH('Survey (2)'!PJ2,Ensembles_2!$A$16:$H$16,0),0)</f>
        <v>0</v>
      </c>
      <c r="PK4">
        <f>VLOOKUP('Survey (2)'!PK3,Ensembles_2!$A$17:$H$35,MATCH('Survey (2)'!PK2,Ensembles_2!$A$16:$H$16,0),0)</f>
        <v>0</v>
      </c>
      <c r="PL4">
        <f>VLOOKUP('Survey (2)'!PL3,Ensembles_2!$A$17:$H$35,MATCH('Survey (2)'!PL2,Ensembles_2!$A$16:$H$16,0),0)</f>
        <v>0</v>
      </c>
      <c r="PM4">
        <f>VLOOKUP('Survey (2)'!PM3,Ensembles_2!$A$17:$H$35,MATCH('Survey (2)'!PM2,Ensembles_2!$A$16:$H$16,0),0)</f>
        <v>0</v>
      </c>
      <c r="PN4" t="e">
        <f>VLOOKUP('Survey (2)'!PN3,Ensembles_2!$A$17:$H$35,MATCH('Survey (2)'!PN2,Ensembles_2!$A$16:$H$16,0),0)</f>
        <v>#N/A</v>
      </c>
      <c r="PO4" t="e">
        <f>VLOOKUP('Survey (2)'!PO3,Ensembles_2!$A$17:$H$35,MATCH('Survey (2)'!PO2,Ensembles_2!$A$16:$H$16,0),0)</f>
        <v>#N/A</v>
      </c>
      <c r="PP4" t="e">
        <f>VLOOKUP('Survey (2)'!PP3,Ensembles_2!$A$17:$H$35,MATCH('Survey (2)'!PP2,Ensembles_2!$A$16:$H$16,0),0)</f>
        <v>#N/A</v>
      </c>
      <c r="PQ4">
        <f>VLOOKUP('Survey (2)'!PQ3,Ensembles_2!$A$17:$H$35,MATCH('Survey (2)'!PQ2,Ensembles_2!$A$16:$H$16,0),0)</f>
        <v>0</v>
      </c>
      <c r="PR4">
        <f>VLOOKUP('Survey (2)'!PR3,Ensembles_2!$A$17:$H$35,MATCH('Survey (2)'!PR2,Ensembles_2!$A$16:$H$16,0),0)</f>
        <v>0</v>
      </c>
      <c r="PS4">
        <f>VLOOKUP('Survey (2)'!PS3,Ensembles_2!$A$17:$H$35,MATCH('Survey (2)'!PS2,Ensembles_2!$A$16:$H$16,0),0)</f>
        <v>0</v>
      </c>
      <c r="PT4">
        <f>VLOOKUP('Survey (2)'!PT3,Ensembles_2!$A$17:$H$35,MATCH('Survey (2)'!PT2,Ensembles_2!$A$16:$H$16,0),0)</f>
        <v>0</v>
      </c>
      <c r="PU4">
        <f>VLOOKUP('Survey (2)'!PU3,Ensembles_2!$A$17:$H$35,MATCH('Survey (2)'!PU2,Ensembles_2!$A$16:$H$16,0),0)</f>
        <v>0</v>
      </c>
      <c r="PV4">
        <f>VLOOKUP('Survey (2)'!PV3,Ensembles_2!$A$17:$H$35,MATCH('Survey (2)'!PV2,Ensembles_2!$A$16:$H$16,0),0)</f>
        <v>0</v>
      </c>
      <c r="PW4">
        <f>VLOOKUP('Survey (2)'!PW3,Ensembles_2!$A$17:$H$35,MATCH('Survey (2)'!PW2,Ensembles_2!$A$16:$H$16,0),0)</f>
        <v>0</v>
      </c>
      <c r="PX4">
        <f>VLOOKUP('Survey (2)'!PX3,Ensembles_2!$A$17:$H$35,MATCH('Survey (2)'!PX2,Ensembles_2!$A$16:$H$16,0),0)</f>
        <v>0</v>
      </c>
      <c r="PY4">
        <f>VLOOKUP('Survey (2)'!PY3,Ensembles_2!$A$17:$H$35,MATCH('Survey (2)'!PY2,Ensembles_2!$A$16:$H$16,0),0)</f>
        <v>0</v>
      </c>
      <c r="PZ4">
        <f>VLOOKUP('Survey (2)'!PZ3,Ensembles_2!$A$17:$H$35,MATCH('Survey (2)'!PZ2,Ensembles_2!$A$16:$H$16,0),0)</f>
        <v>0</v>
      </c>
      <c r="QA4">
        <f>VLOOKUP('Survey (2)'!QA3,Ensembles_2!$A$17:$H$35,MATCH('Survey (2)'!QA2,Ensembles_2!$A$16:$H$16,0),0)</f>
        <v>0</v>
      </c>
      <c r="QB4">
        <f>VLOOKUP('Survey (2)'!QB3,Ensembles_2!$A$17:$H$35,MATCH('Survey (2)'!QB2,Ensembles_2!$A$16:$H$16,0),0)</f>
        <v>0</v>
      </c>
      <c r="QC4">
        <f>VLOOKUP('Survey (2)'!QC3,Ensembles_2!$A$17:$H$35,MATCH('Survey (2)'!QC2,Ensembles_2!$A$16:$H$16,0),0)</f>
        <v>0</v>
      </c>
      <c r="QD4">
        <f>VLOOKUP('Survey (2)'!QD3,Ensembles_2!$A$17:$H$35,MATCH('Survey (2)'!QD2,Ensembles_2!$A$16:$H$16,0),0)</f>
        <v>0</v>
      </c>
      <c r="QE4">
        <f>VLOOKUP('Survey (2)'!QE3,Ensembles_2!$A$17:$H$35,MATCH('Survey (2)'!QE2,Ensembles_2!$A$16:$H$16,0),0)</f>
        <v>0</v>
      </c>
      <c r="QF4">
        <f>VLOOKUP('Survey (2)'!QF3,Ensembles_2!$A$17:$H$35,MATCH('Survey (2)'!QF2,Ensembles_2!$A$16:$H$16,0),0)</f>
        <v>0</v>
      </c>
      <c r="QG4" t="e">
        <f>VLOOKUP('Survey (2)'!QG3,Ensembles_2!$A$17:$H$35,MATCH('Survey (2)'!QG2,Ensembles_2!$A$16:$H$16,0),0)</f>
        <v>#N/A</v>
      </c>
      <c r="QH4" t="e">
        <f>VLOOKUP('Survey (2)'!QH3,Ensembles_2!$A$17:$H$35,MATCH('Survey (2)'!QH2,Ensembles_2!$A$16:$H$16,0),0)</f>
        <v>#N/A</v>
      </c>
      <c r="QI4" t="e">
        <f>VLOOKUP('Survey (2)'!QI3,Ensembles_2!$A$17:$H$35,MATCH('Survey (2)'!QI2,Ensembles_2!$A$16:$H$16,0),0)</f>
        <v>#N/A</v>
      </c>
      <c r="QJ4">
        <f>VLOOKUP('Survey (2)'!QJ3,Ensembles_2!$A$17:$H$35,MATCH('Survey (2)'!QJ2,Ensembles_2!$A$16:$H$16,0),0)</f>
        <v>0</v>
      </c>
      <c r="QK4">
        <f>VLOOKUP('Survey (2)'!QK3,Ensembles_2!$A$17:$H$35,MATCH('Survey (2)'!QK2,Ensembles_2!$A$16:$H$16,0),0)</f>
        <v>0</v>
      </c>
      <c r="QL4">
        <f>VLOOKUP('Survey (2)'!QL3,Ensembles_2!$A$17:$H$35,MATCH('Survey (2)'!QL2,Ensembles_2!$A$16:$H$16,0),0)</f>
        <v>0</v>
      </c>
      <c r="QM4">
        <f>VLOOKUP('Survey (2)'!QM3,Ensembles_2!$A$17:$H$35,MATCH('Survey (2)'!QM2,Ensembles_2!$A$16:$H$16,0),0)</f>
        <v>0</v>
      </c>
      <c r="QN4">
        <f>VLOOKUP('Survey (2)'!QN3,Ensembles_2!$A$17:$H$35,MATCH('Survey (2)'!QN2,Ensembles_2!$A$16:$H$16,0),0)</f>
        <v>0</v>
      </c>
      <c r="QO4">
        <f>VLOOKUP('Survey (2)'!QO3,Ensembles_2!$A$17:$H$35,MATCH('Survey (2)'!QO2,Ensembles_2!$A$16:$H$16,0),0)</f>
        <v>0</v>
      </c>
      <c r="QP4">
        <f>VLOOKUP('Survey (2)'!QP3,Ensembles_2!$A$17:$H$35,MATCH('Survey (2)'!QP2,Ensembles_2!$A$16:$H$16,0),0)</f>
        <v>0</v>
      </c>
      <c r="QQ4">
        <f>VLOOKUP('Survey (2)'!QQ3,Ensembles_2!$A$17:$H$35,MATCH('Survey (2)'!QQ2,Ensembles_2!$A$16:$H$16,0),0)</f>
        <v>0</v>
      </c>
      <c r="QR4">
        <f>VLOOKUP('Survey (2)'!QR3,Ensembles_2!$A$17:$H$35,MATCH('Survey (2)'!QR2,Ensembles_2!$A$16:$H$16,0),0)</f>
        <v>0</v>
      </c>
      <c r="QS4">
        <f>VLOOKUP('Survey (2)'!QS3,Ensembles_2!$A$17:$H$35,MATCH('Survey (2)'!QS2,Ensembles_2!$A$16:$H$16,0),0)</f>
        <v>0</v>
      </c>
      <c r="QT4">
        <f>VLOOKUP('Survey (2)'!QT3,Ensembles_2!$A$17:$H$35,MATCH('Survey (2)'!QT2,Ensembles_2!$A$16:$H$16,0),0)</f>
        <v>0</v>
      </c>
      <c r="QU4">
        <f>VLOOKUP('Survey (2)'!QU3,Ensembles_2!$A$17:$H$35,MATCH('Survey (2)'!QU2,Ensembles_2!$A$16:$H$16,0),0)</f>
        <v>0</v>
      </c>
      <c r="QV4">
        <f>VLOOKUP('Survey (2)'!QV3,Ensembles_2!$A$17:$H$35,MATCH('Survey (2)'!QV2,Ensembles_2!$A$16:$H$16,0),0)</f>
        <v>0</v>
      </c>
      <c r="QW4">
        <f>VLOOKUP('Survey (2)'!QW3,Ensembles_2!$A$17:$H$35,MATCH('Survey (2)'!QW2,Ensembles_2!$A$16:$H$16,0),0)</f>
        <v>0</v>
      </c>
      <c r="QX4">
        <f>VLOOKUP('Survey (2)'!QX3,Ensembles_2!$A$17:$H$35,MATCH('Survey (2)'!QX2,Ensembles_2!$A$16:$H$16,0),0)</f>
        <v>0</v>
      </c>
      <c r="QY4">
        <f>VLOOKUP('Survey (2)'!QY3,Ensembles_2!$A$17:$H$35,MATCH('Survey (2)'!QY2,Ensembles_2!$A$16:$H$16,0),0)</f>
        <v>0</v>
      </c>
      <c r="QZ4" t="e">
        <f>VLOOKUP('Survey (2)'!QZ3,Ensembles_2!$A$17:$H$35,MATCH('Survey (2)'!QZ2,Ensembles_2!$A$16:$H$16,0),0)</f>
        <v>#N/A</v>
      </c>
      <c r="RA4" t="e">
        <f>VLOOKUP('Survey (2)'!RA3,Ensembles_2!$A$17:$H$35,MATCH('Survey (2)'!RA2,Ensembles_2!$A$16:$H$16,0),0)</f>
        <v>#N/A</v>
      </c>
      <c r="RB4" t="e">
        <f>VLOOKUP('Survey (2)'!RB3,Ensembles_2!$A$17:$H$35,MATCH('Survey (2)'!RB2,Ensembles_2!$A$16:$H$16,0),0)</f>
        <v>#N/A</v>
      </c>
      <c r="RC4">
        <f>VLOOKUP('Survey (2)'!RC3,Ensembles_2!$A$17:$H$35,MATCH('Survey (2)'!RC2,Ensembles_2!$A$16:$H$16,0),0)</f>
        <v>0</v>
      </c>
      <c r="RD4">
        <f>VLOOKUP('Survey (2)'!RD3,Ensembles_2!$A$17:$H$35,MATCH('Survey (2)'!RD2,Ensembles_2!$A$16:$H$16,0),0)</f>
        <v>0</v>
      </c>
      <c r="RE4">
        <f>VLOOKUP('Survey (2)'!RE3,Ensembles_2!$A$17:$H$35,MATCH('Survey (2)'!RE2,Ensembles_2!$A$16:$H$16,0),0)</f>
        <v>0</v>
      </c>
      <c r="RF4">
        <f>VLOOKUP('Survey (2)'!RF3,Ensembles_2!$A$17:$H$35,MATCH('Survey (2)'!RF2,Ensembles_2!$A$16:$H$16,0),0)</f>
        <v>0</v>
      </c>
      <c r="RG4">
        <f>VLOOKUP('Survey (2)'!RG3,Ensembles_2!$A$17:$H$35,MATCH('Survey (2)'!RG2,Ensembles_2!$A$16:$H$16,0),0)</f>
        <v>0</v>
      </c>
      <c r="RH4">
        <f>VLOOKUP('Survey (2)'!RH3,Ensembles_2!$A$17:$H$35,MATCH('Survey (2)'!RH2,Ensembles_2!$A$16:$H$16,0),0)</f>
        <v>0</v>
      </c>
      <c r="RI4">
        <f>VLOOKUP('Survey (2)'!RI3,Ensembles_2!$A$17:$H$35,MATCH('Survey (2)'!RI2,Ensembles_2!$A$16:$H$16,0),0)</f>
        <v>0</v>
      </c>
      <c r="RJ4">
        <f>VLOOKUP('Survey (2)'!RJ3,Ensembles_2!$A$17:$H$35,MATCH('Survey (2)'!RJ2,Ensembles_2!$A$16:$H$16,0),0)</f>
        <v>0</v>
      </c>
      <c r="RK4">
        <f>VLOOKUP('Survey (2)'!RK3,Ensembles_2!$A$17:$H$35,MATCH('Survey (2)'!RK2,Ensembles_2!$A$16:$H$16,0),0)</f>
        <v>0</v>
      </c>
      <c r="RL4">
        <f>VLOOKUP('Survey (2)'!RL3,Ensembles_2!$A$17:$H$35,MATCH('Survey (2)'!RL2,Ensembles_2!$A$16:$H$16,0),0)</f>
        <v>0</v>
      </c>
      <c r="RM4">
        <f>VLOOKUP('Survey (2)'!RM3,Ensembles_2!$A$17:$H$35,MATCH('Survey (2)'!RM2,Ensembles_2!$A$16:$H$16,0),0)</f>
        <v>0</v>
      </c>
      <c r="RN4">
        <f>VLOOKUP('Survey (2)'!RN3,Ensembles_2!$A$17:$H$35,MATCH('Survey (2)'!RN2,Ensembles_2!$A$16:$H$16,0),0)</f>
        <v>0</v>
      </c>
      <c r="RO4">
        <f>VLOOKUP('Survey (2)'!RO3,Ensembles_2!$A$17:$H$35,MATCH('Survey (2)'!RO2,Ensembles_2!$A$16:$H$16,0),0)</f>
        <v>0</v>
      </c>
      <c r="RP4">
        <f>VLOOKUP('Survey (2)'!RP3,Ensembles_2!$A$17:$H$35,MATCH('Survey (2)'!RP2,Ensembles_2!$A$16:$H$16,0),0)</f>
        <v>0</v>
      </c>
      <c r="RQ4">
        <f>VLOOKUP('Survey (2)'!RQ3,Ensembles_2!$A$17:$H$35,MATCH('Survey (2)'!RQ2,Ensembles_2!$A$16:$H$16,0),0)</f>
        <v>0</v>
      </c>
      <c r="RR4">
        <f>VLOOKUP('Survey (2)'!RR3,Ensembles_2!$A$17:$H$35,MATCH('Survey (2)'!RR2,Ensembles_2!$A$16:$H$16,0),0)</f>
        <v>0</v>
      </c>
      <c r="RS4" t="e">
        <f>VLOOKUP('Survey (2)'!RS3,Ensembles_2!$A$17:$H$35,MATCH('Survey (2)'!RS2,Ensembles_2!$A$16:$H$16,0),0)</f>
        <v>#N/A</v>
      </c>
      <c r="RT4" t="e">
        <f>VLOOKUP('Survey (2)'!RT3,Ensembles_2!$A$17:$H$35,MATCH('Survey (2)'!RT2,Ensembles_2!$A$16:$H$16,0),0)</f>
        <v>#N/A</v>
      </c>
      <c r="RU4" t="e">
        <f>VLOOKUP('Survey (2)'!RU3,Ensembles_2!$A$17:$H$35,MATCH('Survey (2)'!RU2,Ensembles_2!$A$16:$H$16,0),0)</f>
        <v>#N/A</v>
      </c>
      <c r="RV4">
        <f>VLOOKUP('Survey (2)'!RV3,Ensembles_2!$A$17:$H$35,MATCH('Survey (2)'!RV2,Ensembles_2!$A$16:$H$16,0),0)</f>
        <v>0</v>
      </c>
      <c r="RW4">
        <f>VLOOKUP('Survey (2)'!RW3,Ensembles_2!$A$17:$H$35,MATCH('Survey (2)'!RW2,Ensembles_2!$A$16:$H$16,0),0)</f>
        <v>0</v>
      </c>
      <c r="RX4">
        <f>VLOOKUP('Survey (2)'!RX3,Ensembles_2!$A$17:$H$35,MATCH('Survey (2)'!RX2,Ensembles_2!$A$16:$H$16,0),0)</f>
        <v>0</v>
      </c>
      <c r="RY4">
        <f>VLOOKUP('Survey (2)'!RY3,Ensembles_2!$A$17:$H$35,MATCH('Survey (2)'!RY2,Ensembles_2!$A$16:$H$16,0),0)</f>
        <v>0</v>
      </c>
      <c r="RZ4">
        <f>VLOOKUP('Survey (2)'!RZ3,Ensembles_2!$A$17:$H$35,MATCH('Survey (2)'!RZ2,Ensembles_2!$A$16:$H$16,0),0)</f>
        <v>0</v>
      </c>
      <c r="SA4">
        <f>VLOOKUP('Survey (2)'!SA3,Ensembles_2!$A$17:$H$35,MATCH('Survey (2)'!SA2,Ensembles_2!$A$16:$H$16,0),0)</f>
        <v>0</v>
      </c>
      <c r="SB4">
        <f>VLOOKUP('Survey (2)'!SB3,Ensembles_2!$A$17:$H$35,MATCH('Survey (2)'!SB2,Ensembles_2!$A$16:$H$16,0),0)</f>
        <v>0</v>
      </c>
      <c r="SC4">
        <f>VLOOKUP('Survey (2)'!SC3,Ensembles_2!$A$17:$H$35,MATCH('Survey (2)'!SC2,Ensembles_2!$A$16:$H$16,0),0)</f>
        <v>0</v>
      </c>
      <c r="SD4">
        <f>VLOOKUP('Survey (2)'!SD3,Ensembles_2!$A$41:$H$45,MATCH('Survey (2)'!SD2,Ensembles_2!$A$40:$H$40,0),0)</f>
        <v>0</v>
      </c>
      <c r="SE4">
        <f>VLOOKUP('Survey (2)'!SE3,Ensembles_2!$A$41:$H$45,MATCH('Survey (2)'!SE2,Ensembles_2!$A$40:$H$40,0),0)</f>
        <v>0</v>
      </c>
      <c r="SF4">
        <f>VLOOKUP('Survey (2)'!SF3,Ensembles_2!$A$41:$H$45,MATCH('Survey (2)'!SF2,Ensembles_2!$A$40:$H$40,0),0)</f>
        <v>0</v>
      </c>
      <c r="SG4">
        <f>VLOOKUP('Survey (2)'!SG3,Ensembles_2!$A$41:$H$45,MATCH('Survey (2)'!SG2,Ensembles_2!$A$40:$H$40,0),0)</f>
        <v>0</v>
      </c>
      <c r="SH4">
        <f>VLOOKUP('Survey (2)'!SH3,Ensembles_2!$A$41:$H$45,MATCH('Survey (2)'!SH2,Ensembles_2!$A$40:$H$40,0),0)</f>
        <v>0</v>
      </c>
      <c r="SI4">
        <f>VLOOKUP('Survey (2)'!SI3,Ensembles_2!$A$41:$H$45,MATCH('Survey (2)'!SI2,Ensembles_2!$A$40:$H$40,0),0)</f>
        <v>0</v>
      </c>
      <c r="SJ4">
        <f>VLOOKUP('Survey (2)'!SJ3,Ensembles_2!$A$41:$H$45,MATCH('Survey (2)'!SJ2,Ensembles_2!$A$40:$H$40,0),0)</f>
        <v>0</v>
      </c>
      <c r="SK4">
        <f>VLOOKUP('Survey (2)'!SK3,Ensembles_2!$A$41:$H$45,MATCH('Survey (2)'!SK2,Ensembles_2!$A$40:$H$40,0),0)</f>
        <v>0</v>
      </c>
      <c r="SL4">
        <f>VLOOKUP('Survey (2)'!SL3,Ensembles_2!$A$41:$H$45,MATCH('Survey (2)'!SL2,Ensembles_2!$A$40:$H$40,0),0)</f>
        <v>0</v>
      </c>
      <c r="SM4">
        <f>VLOOKUP('Survey (2)'!SM3,Ensembles_2!$A$41:$H$45,MATCH('Survey (2)'!SM2,Ensembles_2!$A$40:$H$40,0),0)</f>
        <v>0</v>
      </c>
      <c r="SN4">
        <f>VLOOKUP('Survey (2)'!SN3,Ensembles_2!$A$41:$H$45,MATCH('Survey (2)'!SN2,Ensembles_2!$A$40:$H$40,0),0)</f>
        <v>0</v>
      </c>
      <c r="SO4">
        <f>VLOOKUP('Survey (2)'!SO3,Ensembles_2!$A$41:$H$45,MATCH('Survey (2)'!SO2,Ensembles_2!$A$40:$H$40,0),0)</f>
        <v>0</v>
      </c>
      <c r="SP4">
        <f>VLOOKUP('Survey (2)'!SP3,Ensembles_2!$A$41:$H$45,MATCH('Survey (2)'!SP2,Ensembles_2!$A$40:$H$40,0),0)</f>
        <v>0</v>
      </c>
      <c r="SQ4">
        <f>VLOOKUP('Survey (2)'!SQ3,Ensembles_2!$A$41:$H$45,MATCH('Survey (2)'!SQ2,Ensembles_2!$A$40:$H$40,0),0)</f>
        <v>0</v>
      </c>
      <c r="SR4">
        <f>VLOOKUP('Survey (2)'!SR3,Ensembles_2!$A$41:$H$45,MATCH('Survey (2)'!SR2,Ensembles_2!$A$40:$H$40,0),0)</f>
        <v>0</v>
      </c>
      <c r="SS4">
        <f>VLOOKUP('Survey (2)'!SS3,Ensembles_2!$A$41:$H$45,MATCH('Survey (2)'!SS2,Ensembles_2!$A$40:$H$40,0),0)</f>
        <v>0</v>
      </c>
      <c r="ST4">
        <f>VLOOKUP('Survey (2)'!ST3,Ensembles_2!$A$41:$H$45,MATCH('Survey (2)'!ST2,Ensembles_2!$A$40:$H$40,0),0)</f>
        <v>0</v>
      </c>
      <c r="SU4">
        <f>VLOOKUP('Survey (2)'!SU3,Ensembles_2!$A$41:$H$45,MATCH('Survey (2)'!SU2,Ensembles_2!$A$40:$H$40,0),0)</f>
        <v>0</v>
      </c>
      <c r="SV4">
        <f>VLOOKUP('Survey (2)'!SV3,Ensembles_2!$A$41:$H$45,MATCH('Survey (2)'!SV2,Ensembles_2!$A$40:$H$40,0),0)</f>
        <v>0</v>
      </c>
      <c r="SW4">
        <f>VLOOKUP('Survey (2)'!SW3,Ensembles_2!$A$41:$H$45,MATCH('Survey (2)'!SW2,Ensembles_2!$A$40:$H$40,0),0)</f>
        <v>0</v>
      </c>
      <c r="SX4">
        <f>VLOOKUP('Survey (2)'!SX3,Ensembles_2!$A$41:$H$45,MATCH('Survey (2)'!SX2,Ensembles_2!$A$40:$H$40,0),0)</f>
        <v>0</v>
      </c>
      <c r="SY4">
        <f>VLOOKUP('Survey (2)'!SY3,Ensembles_2!$A$41:$H$45,MATCH('Survey (2)'!SY2,Ensembles_2!$A$40:$H$40,0),0)</f>
        <v>0</v>
      </c>
      <c r="SZ4">
        <f>VLOOKUP('Survey (2)'!SZ3,Ensembles_2!$A$41:$H$45,MATCH('Survey (2)'!SZ2,Ensembles_2!$A$40:$H$40,0),0)</f>
        <v>0</v>
      </c>
      <c r="TA4">
        <f>VLOOKUP('Survey (2)'!TA3,Ensembles_2!$A$41:$H$45,MATCH('Survey (2)'!TA2,Ensembles_2!$A$40:$H$40,0),0)</f>
        <v>0</v>
      </c>
      <c r="TB4">
        <f>VLOOKUP('Survey (2)'!TB3,Ensembles_2!$A$41:$H$45,MATCH('Survey (2)'!TB2,Ensembles_2!$A$40:$H$40,0),0)</f>
        <v>0</v>
      </c>
      <c r="TC4">
        <f>VLOOKUP('Survey (2)'!TC3,Ensembles_2!$A$41:$H$45,MATCH('Survey (2)'!TC2,Ensembles_2!$A$40:$H$40,0),0)</f>
        <v>0</v>
      </c>
      <c r="TD4">
        <f>VLOOKUP('Survey (2)'!TD3,Ensembles_2!$A$41:$H$45,MATCH('Survey (2)'!TD2,Ensembles_2!$A$40:$H$40,0),0)</f>
        <v>0</v>
      </c>
      <c r="TE4">
        <f>VLOOKUP('Survey (2)'!TE3,Ensembles_2!$A$41:$H$45,MATCH('Survey (2)'!TE2,Ensembles_2!$A$40:$H$40,0),0)</f>
        <v>0</v>
      </c>
      <c r="TF4">
        <f>VLOOKUP('Survey (2)'!TF3,Ensembles_2!$A$41:$H$45,MATCH('Survey (2)'!TF2,Ensembles_2!$A$40:$H$40,0),0)</f>
        <v>0</v>
      </c>
      <c r="TG4">
        <f>VLOOKUP('Survey (2)'!TG3,Ensembles_2!$A$41:$H$45,MATCH('Survey (2)'!TG2,Ensembles_2!$A$40:$H$40,0),0)</f>
        <v>0</v>
      </c>
      <c r="TH4">
        <f>VLOOKUP('Survey (2)'!TH3,Ensembles_2!$A$41:$H$45,MATCH('Survey (2)'!TH2,Ensembles_2!$A$40:$H$40,0),0)</f>
        <v>0</v>
      </c>
      <c r="TI4">
        <f>VLOOKUP('Survey (2)'!TI3,Ensembles_2!$A$41:$H$45,MATCH('Survey (2)'!TI2,Ensembles_2!$A$40:$H$40,0),0)</f>
        <v>0</v>
      </c>
      <c r="TJ4">
        <f>VLOOKUP('Survey (2)'!TJ3,Ensembles_2!$A$41:$H$45,MATCH('Survey (2)'!TJ2,Ensembles_2!$A$40:$H$40,0),0)</f>
        <v>0</v>
      </c>
      <c r="TK4">
        <f>VLOOKUP('Survey (2)'!TK3,Ensembles_2!$A$41:$H$45,MATCH('Survey (2)'!TK2,Ensembles_2!$A$40:$H$40,0),0)</f>
        <v>0</v>
      </c>
      <c r="TL4">
        <f>VLOOKUP('Survey (2)'!TL3,Ensembles_2!$A$41:$H$45,MATCH('Survey (2)'!TL2,Ensembles_2!$A$40:$H$40,0),0)</f>
        <v>0</v>
      </c>
      <c r="TM4">
        <f>VLOOKUP('Survey (2)'!TM3,Ensembles_3!$A$6:$H$10,MATCH('Survey (2)'!TM2,Ensembles_3!$A$5:$H$5,0),0)</f>
        <v>0</v>
      </c>
      <c r="TN4">
        <f>VLOOKUP('Survey (2)'!TN3,Ensembles_3!$A$6:$H$10,MATCH('Survey (2)'!TN2,Ensembles_3!$A$5:$H$5,0),0)</f>
        <v>0</v>
      </c>
      <c r="TO4">
        <f>VLOOKUP('Survey (2)'!TO3,Ensembles_3!$A$6:$H$10,MATCH('Survey (2)'!TO2,Ensembles_3!$A$5:$H$5,0),0)</f>
        <v>0</v>
      </c>
      <c r="TP4">
        <f>VLOOKUP('Survey (2)'!TP3,Ensembles_3!$A$6:$H$10,MATCH('Survey (2)'!TP2,Ensembles_3!$A$5:$H$5,0),0)</f>
        <v>0</v>
      </c>
      <c r="TQ4">
        <f>VLOOKUP('Survey (2)'!TQ3,Ensembles_3!$A$6:$H$10,MATCH('Survey (2)'!TQ2,Ensembles_3!$A$5:$H$5,0),0)</f>
        <v>0</v>
      </c>
      <c r="TR4">
        <f>VLOOKUP('Survey (2)'!TR3,Ensembles_3!$A$6:$H$10,MATCH('Survey (2)'!TR2,Ensembles_3!$A$5:$H$5,0),0)</f>
        <v>0</v>
      </c>
      <c r="TS4">
        <f>VLOOKUP('Survey (2)'!TS3,Ensembles_3!$A$6:$H$10,MATCH('Survey (2)'!TS2,Ensembles_3!$A$5:$H$5,0),0)</f>
        <v>0</v>
      </c>
      <c r="TT4">
        <f>VLOOKUP('Survey (2)'!TT3,Ensembles_3!$A$6:$H$10,MATCH('Survey (2)'!TT2,Ensembles_3!$A$5:$H$5,0),0)</f>
        <v>0</v>
      </c>
      <c r="TU4">
        <f>VLOOKUP('Survey (2)'!TU3,Ensembles_3!$A$6:$H$10,MATCH('Survey (2)'!TU2,Ensembles_3!$A$5:$H$5,0),0)</f>
        <v>0</v>
      </c>
      <c r="TV4">
        <f>VLOOKUP('Survey (2)'!TV3,Ensembles_3!$A$6:$H$10,MATCH('Survey (2)'!TV2,Ensembles_3!$A$5:$H$5,0),0)</f>
        <v>0</v>
      </c>
      <c r="TW4">
        <f>VLOOKUP('Survey (2)'!TW3,Ensembles_3!$A$6:$H$10,MATCH('Survey (2)'!TW2,Ensembles_3!$A$5:$H$5,0),0)</f>
        <v>0</v>
      </c>
      <c r="TX4">
        <f>VLOOKUP('Survey (2)'!TX3,Ensembles_3!$A$6:$H$10,MATCH('Survey (2)'!TX2,Ensembles_3!$A$5:$H$5,0),0)</f>
        <v>0</v>
      </c>
      <c r="TY4">
        <f>VLOOKUP('Survey (2)'!TY3,Ensembles_3!$A$6:$H$10,MATCH('Survey (2)'!TY2,Ensembles_3!$A$5:$H$5,0),0)</f>
        <v>0</v>
      </c>
      <c r="TZ4">
        <f>VLOOKUP('Survey (2)'!TZ3,Ensembles_3!$A$6:$H$10,MATCH('Survey (2)'!TZ2,Ensembles_3!$A$5:$H$5,0),0)</f>
        <v>0</v>
      </c>
      <c r="UA4">
        <f>VLOOKUP('Survey (2)'!UA3,Ensembles_3!$A$6:$H$10,MATCH('Survey (2)'!UA2,Ensembles_3!$A$5:$H$5,0),0)</f>
        <v>0</v>
      </c>
      <c r="UB4">
        <f>VLOOKUP('Survey (2)'!UB3,Ensembles_3!$A$6:$H$10,MATCH('Survey (2)'!UB2,Ensembles_3!$A$5:$H$5,0),0)</f>
        <v>0</v>
      </c>
      <c r="UC4">
        <f>VLOOKUP('Survey (2)'!UC3,Ensembles_3!$A$6:$H$10,MATCH('Survey (2)'!UC2,Ensembles_3!$A$5:$H$5,0),0)</f>
        <v>0</v>
      </c>
      <c r="UD4">
        <f>VLOOKUP('Survey (2)'!UD3,Ensembles_3!$A$6:$H$10,MATCH('Survey (2)'!UD2,Ensembles_3!$A$5:$H$5,0),0)</f>
        <v>0</v>
      </c>
      <c r="UE4">
        <f>VLOOKUP('Survey (2)'!UE3,Ensembles_3!$A$6:$H$10,MATCH('Survey (2)'!UE2,Ensembles_3!$A$5:$H$5,0),0)</f>
        <v>0</v>
      </c>
      <c r="UF4">
        <f>VLOOKUP('Survey (2)'!UF3,Ensembles_3!$A$6:$H$10,MATCH('Survey (2)'!UF2,Ensembles_3!$A$5:$H$5,0),0)</f>
        <v>0</v>
      </c>
      <c r="UG4">
        <f>VLOOKUP('Survey (2)'!UG3,Ensembles_3!$A$6:$H$10,MATCH('Survey (2)'!UG2,Ensembles_3!$A$5:$H$5,0),0)</f>
        <v>0</v>
      </c>
      <c r="UH4">
        <f>VLOOKUP('Survey (2)'!UH3,Ensembles_3!$A$6:$H$10,MATCH('Survey (2)'!UH2,Ensembles_3!$A$5:$H$5,0),0)</f>
        <v>0</v>
      </c>
      <c r="UI4">
        <f>VLOOKUP('Survey (2)'!UI3,Ensembles_3!$A$6:$H$10,MATCH('Survey (2)'!UI2,Ensembles_3!$A$5:$H$5,0),0)</f>
        <v>0</v>
      </c>
      <c r="UJ4">
        <f>VLOOKUP('Survey (2)'!UJ3,Ensembles_3!$A$6:$H$10,MATCH('Survey (2)'!UJ2,Ensembles_3!$A$5:$H$5,0),0)</f>
        <v>0</v>
      </c>
      <c r="UK4">
        <f>VLOOKUP('Survey (2)'!UK3,Ensembles_3!$A$6:$H$10,MATCH('Survey (2)'!UK2,Ensembles_3!$A$5:$H$5,0),0)</f>
        <v>0</v>
      </c>
      <c r="UL4">
        <f>VLOOKUP('Survey (2)'!UL3,Ensembles_3!$A$6:$H$10,MATCH('Survey (2)'!UL2,Ensembles_3!$A$5:$H$5,0),0)</f>
        <v>0</v>
      </c>
      <c r="UM4">
        <f>VLOOKUP('Survey (2)'!UM3,Ensembles_3!$A$6:$H$10,MATCH('Survey (2)'!UM2,Ensembles_3!$A$5:$H$5,0),0)</f>
        <v>0</v>
      </c>
      <c r="UN4">
        <f>VLOOKUP('Survey (2)'!UN3,Ensembles_3!$A$6:$H$10,MATCH('Survey (2)'!UN2,Ensembles_3!$A$5:$H$5,0),0)</f>
        <v>0</v>
      </c>
      <c r="UO4">
        <f>VLOOKUP('Survey (2)'!UO3,Ensembles_3!$A$6:$H$10,MATCH('Survey (2)'!UO2,Ensembles_3!$A$5:$H$5,0),0)</f>
        <v>0</v>
      </c>
      <c r="UP4">
        <f>VLOOKUP('Survey (2)'!UP3,Ensembles_3!$A$6:$H$10,MATCH('Survey (2)'!UP2,Ensembles_3!$A$5:$H$5,0),0)</f>
        <v>0</v>
      </c>
      <c r="UQ4">
        <f>VLOOKUP('Survey (2)'!UQ3,Ensembles_3!$A$6:$H$10,MATCH('Survey (2)'!UQ2,Ensembles_3!$A$5:$H$5,0),0)</f>
        <v>0</v>
      </c>
      <c r="UR4">
        <f>VLOOKUP('Survey (2)'!UR3,Ensembles_3!$A$6:$H$10,MATCH('Survey (2)'!UR2,Ensembles_3!$A$5:$H$5,0),0)</f>
        <v>0</v>
      </c>
      <c r="US4">
        <f>VLOOKUP('Survey (2)'!US3,Ensembles_3!$A$6:$H$10,MATCH('Survey (2)'!US2,Ensembles_3!$A$5:$H$5,0),0)</f>
        <v>0</v>
      </c>
      <c r="UT4">
        <f>VLOOKUP('Survey (2)'!UT3,Ensembles_3!$A$6:$H$10,MATCH('Survey (2)'!UT2,Ensembles_3!$A$5:$H$5,0),0)</f>
        <v>0</v>
      </c>
      <c r="UU4">
        <f>VLOOKUP('Survey (2)'!UU3,Ensembles_3!$A$6:$H$10,MATCH('Survey (2)'!UU2,Ensembles_3!$A$5:$H$5,0),0)</f>
        <v>0</v>
      </c>
      <c r="UV4">
        <f>VLOOKUP(UV3,Standards!$A$5:$B$8,2,FALSE)</f>
        <v>0</v>
      </c>
      <c r="UW4">
        <f>VLOOKUP(UW3,Standards!$A$5:$B$8,2,FALSE)</f>
        <v>0</v>
      </c>
      <c r="UX4">
        <f>VLOOKUP(UX3,Standards!$A$5:$B$8,2,FALSE)</f>
        <v>0</v>
      </c>
      <c r="UY4">
        <f>VLOOKUP(UY3,Standards!$A$5:$B$8,2,FALSE)</f>
        <v>0</v>
      </c>
      <c r="UZ4" t="e">
        <f>IF(Standards!#REF!=TRUE,"I do not know","")</f>
        <v>#REF!</v>
      </c>
      <c r="VA4" t="e">
        <f>VLOOKUP(VA3,Standards!#REF!,2,FALSE)</f>
        <v>#REF!</v>
      </c>
      <c r="VB4" t="e">
        <f>VLOOKUP(VB3,Standards!#REF!,2,FALSE)</f>
        <v>#REF!</v>
      </c>
      <c r="VC4" t="e">
        <f>VLOOKUP(VC3,Standards!#REF!,2,FALSE)</f>
        <v>#REF!</v>
      </c>
      <c r="VD4" t="e">
        <f>VLOOKUP(VD3,Standards!#REF!,2,FALSE)</f>
        <v>#REF!</v>
      </c>
      <c r="VE4" t="e">
        <f>IF(Standards!#REF!=TRUE,"I do not know","")</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f0052fe-1293-46cb-a96a-15dc24b46259" xsi:nil="true"/>
    <lcf76f155ced4ddcb4097134ff3c332f xmlns="0f797c94-7f5f-4dfb-89e1-29a8eb22b4b8">
      <Terms xmlns="http://schemas.microsoft.com/office/infopath/2007/PartnerControls"/>
    </lcf76f155ced4ddcb4097134ff3c332f>
    <TaxKeywordTaxHTField xmlns="ff0052fe-1293-46cb-a96a-15dc24b46259">
      <Terms xmlns="http://schemas.microsoft.com/office/infopath/2007/PartnerControls"/>
    </TaxKeywordTaxHTField>
    <Project_x0020_Code xmlns="f0f0cdf2-a50d-4cce-9cc7-e19e0d208fae" xsi:nil="true"/>
    <Project_x0020_Name xmlns="ff0052fe-1293-46cb-a96a-15dc24b4625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A Clients" ma:contentTypeID="0x010100DE0B38E9A49F40498DF7EFD16CCA33E600E85E15468F0F55459920429E13EEE8D9" ma:contentTypeVersion="21" ma:contentTypeDescription="" ma:contentTypeScope="" ma:versionID="6d56f5e71f27aeb28dd1feec03fe6a0e">
  <xsd:schema xmlns:xsd="http://www.w3.org/2001/XMLSchema" xmlns:xs="http://www.w3.org/2001/XMLSchema" xmlns:p="http://schemas.microsoft.com/office/2006/metadata/properties" xmlns:ns2="ff0052fe-1293-46cb-a96a-15dc24b46259" xmlns:ns3="f0f0cdf2-a50d-4cce-9cc7-e19e0d208fae" xmlns:ns4="0f797c94-7f5f-4dfb-89e1-29a8eb22b4b8" targetNamespace="http://schemas.microsoft.com/office/2006/metadata/properties" ma:root="true" ma:fieldsID="36ef6ea92471b3c4970b2d3d1dac2c8b" ns2:_="" ns3:_="" ns4:_="">
    <xsd:import namespace="ff0052fe-1293-46cb-a96a-15dc24b46259"/>
    <xsd:import namespace="f0f0cdf2-a50d-4cce-9cc7-e19e0d208fae"/>
    <xsd:import namespace="0f797c94-7f5f-4dfb-89e1-29a8eb22b4b8"/>
    <xsd:element name="properties">
      <xsd:complexType>
        <xsd:sequence>
          <xsd:element name="documentManagement">
            <xsd:complexType>
              <xsd:all>
                <xsd:element ref="ns2:TaxCatchAll" minOccurs="0"/>
                <xsd:element ref="ns2:TaxCatchAllLabel" minOccurs="0"/>
                <xsd:element ref="ns2:Project_x0020_Name" minOccurs="0"/>
                <xsd:element ref="ns3:Project_x0020_Code" minOccurs="0"/>
                <xsd:element ref="ns2:TaxKeywordTaxHTField"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2:SharedWithUsers" minOccurs="0"/>
                <xsd:element ref="ns2:SharedWithDetails" minOccurs="0"/>
                <xsd:element ref="ns4:MediaServiceObjectDetectorVersions" minOccurs="0"/>
                <xsd:element ref="ns4:lcf76f155ced4ddcb4097134ff3c332f"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0052fe-1293-46cb-a96a-15dc24b46259"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757400ef-88a5-4d0b-8860-cfa85fa4fbdd}" ma:internalName="TaxCatchAll" ma:showField="CatchAllData" ma:web="ff0052fe-1293-46cb-a96a-15dc24b4625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757400ef-88a5-4d0b-8860-cfa85fa4fbdd}" ma:internalName="TaxCatchAllLabel" ma:readOnly="true" ma:showField="CatchAllDataLabel" ma:web="ff0052fe-1293-46cb-a96a-15dc24b46259">
      <xsd:complexType>
        <xsd:complexContent>
          <xsd:extension base="dms:MultiChoiceLookup">
            <xsd:sequence>
              <xsd:element name="Value" type="dms:Lookup" maxOccurs="unbounded" minOccurs="0" nillable="true"/>
            </xsd:sequence>
          </xsd:extension>
        </xsd:complexContent>
      </xsd:complexType>
    </xsd:element>
    <xsd:element name="Project_x0020_Name" ma:index="10" nillable="true" ma:displayName="Project Name" ma:internalName="Project_x0020_Name">
      <xsd:simpleType>
        <xsd:restriction base="dms:Text">
          <xsd:maxLength value="255"/>
        </xsd:restriction>
      </xsd:simpleType>
    </xsd:element>
    <xsd:element name="TaxKeywordTaxHTField" ma:index="12" nillable="true" ma:taxonomy="true" ma:internalName="TaxKeywordTaxHTField" ma:taxonomyFieldName="TaxKeyword" ma:displayName="Enterprise Keywords" ma:fieldId="{23f27201-bee3-471e-b2e7-b64fd8b7ca38}" ma:taxonomyMulti="true" ma:sspId="dc2615db-15a1-41f7-8c37-85d64f6de7f9" ma:termSetId="00000000-0000-0000-0000-000000000000" ma:anchorId="00000000-0000-0000-0000-000000000000" ma:open="true" ma:isKeyword="true">
      <xsd:complexType>
        <xsd:sequence>
          <xsd:element ref="pc:Terms" minOccurs="0" maxOccurs="1"/>
        </xsd:sequence>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f0cdf2-a50d-4cce-9cc7-e19e0d208fae" elementFormDefault="qualified">
    <xsd:import namespace="http://schemas.microsoft.com/office/2006/documentManagement/types"/>
    <xsd:import namespace="http://schemas.microsoft.com/office/infopath/2007/PartnerControls"/>
    <xsd:element name="Project_x0020_Code" ma:index="11" nillable="true" ma:displayName="Project Code" ma:list="{a0f3dc9e-3f9e-4b09-a586-415c301696c2}" ma:internalName="Project_x0020_Code" ma:showField="Title" ma:web="f0f0cdf2-a50d-4cce-9cc7-e19e0d208fa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f797c94-7f5f-4dfb-89e1-29a8eb22b4b8" elementFormDefault="qualified">
    <xsd:import namespace="http://schemas.microsoft.com/office/2006/documentManagement/types"/>
    <xsd:import namespace="http://schemas.microsoft.com/office/infopath/2007/PartnerControls"/>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dc2615db-15a1-41f7-8c37-85d64f6de7f9" ma:termSetId="09814cd3-568e-fe90-9814-8d621ff8fb84" ma:anchorId="fba54fb3-c3e1-fe81-a776-ca4b69148c4d" ma:open="true" ma:isKeyword="false">
      <xsd:complexType>
        <xsd:sequence>
          <xsd:element ref="pc:Terms" minOccurs="0" maxOccurs="1"/>
        </xsd:sequence>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01CDFC-40E9-4434-A943-600AB6D27D3A}">
  <ds:schemaRefs>
    <ds:schemaRef ds:uri="http://schemas.microsoft.com/office/2006/metadata/properties"/>
    <ds:schemaRef ds:uri="http://schemas.microsoft.com/office/infopath/2007/PartnerControls"/>
    <ds:schemaRef ds:uri="ff0052fe-1293-46cb-a96a-15dc24b46259"/>
    <ds:schemaRef ds:uri="0f797c94-7f5f-4dfb-89e1-29a8eb22b4b8"/>
    <ds:schemaRef ds:uri="f0f0cdf2-a50d-4cce-9cc7-e19e0d208fae"/>
  </ds:schemaRefs>
</ds:datastoreItem>
</file>

<file path=customXml/itemProps2.xml><?xml version="1.0" encoding="utf-8"?>
<ds:datastoreItem xmlns:ds="http://schemas.openxmlformats.org/officeDocument/2006/customXml" ds:itemID="{A44389CB-BC73-42EE-B0BC-2224924ECBAE}">
  <ds:schemaRefs>
    <ds:schemaRef ds:uri="http://schemas.microsoft.com/sharepoint/v3/contenttype/forms"/>
  </ds:schemaRefs>
</ds:datastoreItem>
</file>

<file path=customXml/itemProps3.xml><?xml version="1.0" encoding="utf-8"?>
<ds:datastoreItem xmlns:ds="http://schemas.openxmlformats.org/officeDocument/2006/customXml" ds:itemID="{43518915-72BA-41EA-8F2B-EA94C1A1D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0052fe-1293-46cb-a96a-15dc24b46259"/>
    <ds:schemaRef ds:uri="f0f0cdf2-a50d-4cce-9cc7-e19e0d208fae"/>
    <ds:schemaRef ds:uri="0f797c94-7f5f-4dfb-89e1-29a8eb22b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Instrumental lessons</vt:lpstr>
      <vt:lpstr>Instrumental lessons_2</vt:lpstr>
      <vt:lpstr>Instrumental lessons_3</vt:lpstr>
      <vt:lpstr>Ensembles</vt:lpstr>
      <vt:lpstr>Ensembles_2</vt:lpstr>
      <vt:lpstr>Ensembles_3</vt:lpstr>
      <vt:lpstr>Standards</vt:lpstr>
      <vt:lpstr>Survey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 Bradbury</dc:creator>
  <cp:lastModifiedBy>Liv Edwards</cp:lastModifiedBy>
  <dcterms:created xsi:type="dcterms:W3CDTF">2024-04-02T13:14:46Z</dcterms:created>
  <dcterms:modified xsi:type="dcterms:W3CDTF">2025-01-06T10:06:59Z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0x010100DE0B38E9A49F40498DF7EFD16CCA33E600E85E15468F0F55459920429E13EEE8D9</vt:lpwstr>
  </property>
  <property fmtid="{D5CDD505-2E9C-101B-9397-08002B2CF9AE}" pid="4" name="MediaServiceImageTags">
    <vt:lpwstr/>
  </property>
</Properties>
</file>